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00004002\Downloads\工事検査事務Excel様式\"/>
    </mc:Choice>
  </mc:AlternateContent>
  <xr:revisionPtr revIDLastSave="0" documentId="13_ncr:1_{35D81FE9-68B5-4E6C-BA2C-571D73CC3CC0}" xr6:coauthVersionLast="36" xr6:coauthVersionMax="36" xr10:uidLastSave="{00000000-0000-0000-0000-000000000000}"/>
  <bookViews>
    <workbookView xWindow="0" yWindow="0" windowWidth="28800" windowHeight="12135" xr2:uid="{7416F1EB-DCD6-4B91-BBB4-2B10931068D5}"/>
  </bookViews>
  <sheets>
    <sheet name="様式第２号" sheetId="1" r:id="rId1"/>
  </sheets>
  <externalReferences>
    <externalReference r:id="rId2"/>
  </externalReferences>
  <definedNames>
    <definedName name="_xlnm.Print_Area" localSheetId="0">様式第２号!$A$1:$I$38</definedName>
    <definedName name="から" localSheetId="0">#REF!</definedName>
    <definedName name="から">#REF!</definedName>
    <definedName name="まで" localSheetId="0">#REF!</definedName>
    <definedName name="まで">#REF!</definedName>
    <definedName name="伊_藤__永_敏" localSheetId="0">#REF!</definedName>
    <definedName name="伊_藤__永_敏">#REF!</definedName>
    <definedName name="課" localSheetId="0">#REF!</definedName>
    <definedName name="課">#REF!</definedName>
    <definedName name="課長" localSheetId="0">#REF!</definedName>
    <definedName name="課長">#REF!</definedName>
    <definedName name="課長補佐" localSheetId="0">#REF!</definedName>
    <definedName name="課長補佐">#REF!</definedName>
    <definedName name="吉_川_一_典" localSheetId="0">#REF!</definedName>
    <definedName name="吉_川_一_典">#REF!</definedName>
    <definedName name="検査の種類" localSheetId="0">#REF!</definedName>
    <definedName name="検査の種類">#REF!</definedName>
    <definedName name="高_島_修" localSheetId="0">#REF!</definedName>
    <definedName name="高_島_修">#REF!</definedName>
    <definedName name="砂_口_順_亮" localSheetId="0">#REF!</definedName>
    <definedName name="砂_口_順_亮">#REF!</definedName>
    <definedName name="時_枝__邦_夫" localSheetId="0">#REF!</definedName>
    <definedName name="時_枝__邦_夫">#REF!</definedName>
    <definedName name="小嶋和平" localSheetId="0">#REF!</definedName>
    <definedName name="小嶋和平">#REF!</definedName>
    <definedName name="職員" localSheetId="0">#REF!</definedName>
    <definedName name="職員">#REF!</definedName>
    <definedName name="深_井__耕_作" localSheetId="0">#REF!</definedName>
    <definedName name="深_井__耕_作">#REF!</definedName>
    <definedName name="村_山___泰" localSheetId="0">#REF!</definedName>
    <definedName name="村_山___泰">#REF!</definedName>
    <definedName name="台帳番号" localSheetId="0">#REF!</definedName>
    <definedName name="台帳番号">#REF!</definedName>
    <definedName name="谷_口_哲_夫" localSheetId="0">#REF!</definedName>
    <definedName name="谷_口_哲_夫">#REF!</definedName>
    <definedName name="中_井_敏_明" localSheetId="0">#REF!</definedName>
    <definedName name="中_井_敏_明">#REF!</definedName>
    <definedName name="鳥_山__繁_三" localSheetId="0">#REF!</definedName>
    <definedName name="鳥_山__繁_三">#REF!</definedName>
    <definedName name="渡_辺_安_彦" localSheetId="0">#REF!</definedName>
    <definedName name="渡_辺_安_彦">#REF!</definedName>
    <definedName name="年度" localSheetId="0">#REF!</definedName>
    <definedName name="年度">#REF!</definedName>
    <definedName name="樋_口_三_郎" localSheetId="0">#REF!</definedName>
    <definedName name="樋_口_三_郎">#REF!</definedName>
    <definedName name="樋口三郎" localSheetId="0">#REF!</definedName>
    <definedName name="樋口三郎">#REF!</definedName>
    <definedName name="苗_村_良_夫" localSheetId="0">#REF!</definedName>
    <definedName name="苗_村_良_夫">#REF!</definedName>
    <definedName name="部" localSheetId="0">#REF!</definedName>
    <definedName name="部">#REF!</definedName>
    <definedName name="部長" localSheetId="0">#REF!</definedName>
    <definedName name="部長">#REF!</definedName>
    <definedName name="木_村__泉" localSheetId="0">#REF!</definedName>
    <definedName name="木_村__泉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G17" i="1"/>
  <c r="I11" i="1"/>
  <c r="G11" i="1"/>
  <c r="I8" i="1"/>
  <c r="G8" i="1"/>
  <c r="H24" i="1" l="1"/>
  <c r="H27" i="1" s="1"/>
  <c r="A22" i="1"/>
  <c r="H29" i="1" l="1"/>
  <c r="H28" i="1"/>
  <c r="H30" i="1"/>
  <c r="H26" i="1"/>
</calcChain>
</file>

<file path=xl/sharedStrings.xml><?xml version="1.0" encoding="utf-8"?>
<sst xmlns="http://schemas.openxmlformats.org/spreadsheetml/2006/main" count="62" uniqueCount="57">
  <si>
    <t>作成</t>
    <rPh sb="0" eb="2">
      <t>サクセイ</t>
    </rPh>
    <phoneticPr fontId="4"/>
  </si>
  <si>
    <t>工　事　成　績　評　定　書</t>
    <rPh sb="0" eb="1">
      <t>コウ</t>
    </rPh>
    <rPh sb="2" eb="3">
      <t>コト</t>
    </rPh>
    <rPh sb="4" eb="5">
      <t>ナリ</t>
    </rPh>
    <rPh sb="6" eb="7">
      <t>イサオ</t>
    </rPh>
    <rPh sb="8" eb="9">
      <t>ヒョウ</t>
    </rPh>
    <rPh sb="10" eb="11">
      <t>サダム</t>
    </rPh>
    <rPh sb="12" eb="13">
      <t>ガキ</t>
    </rPh>
    <phoneticPr fontId="4"/>
  </si>
  <si>
    <t>工事件名</t>
    <rPh sb="0" eb="4">
      <t>コウジケンメイ</t>
    </rPh>
    <phoneticPr fontId="4"/>
  </si>
  <si>
    <t>考査項目</t>
    <rPh sb="0" eb="2">
      <t>コウサ</t>
    </rPh>
    <rPh sb="2" eb="4">
      <t>コウモク</t>
    </rPh>
    <phoneticPr fontId="4"/>
  </si>
  <si>
    <t>工事担当課</t>
    <rPh sb="0" eb="5">
      <t>コウジタントウカ</t>
    </rPh>
    <phoneticPr fontId="4"/>
  </si>
  <si>
    <t>検査職員</t>
    <rPh sb="0" eb="4">
      <t>ケンサショクイン</t>
    </rPh>
    <phoneticPr fontId="4"/>
  </si>
  <si>
    <t>採点</t>
    <rPh sb="0" eb="2">
      <t>サイテン</t>
    </rPh>
    <phoneticPr fontId="4"/>
  </si>
  <si>
    <t>小計及び比率</t>
    <rPh sb="0" eb="3">
      <t>ショウケイオヨ</t>
    </rPh>
    <rPh sb="4" eb="6">
      <t>ヒリツ</t>
    </rPh>
    <phoneticPr fontId="4"/>
  </si>
  <si>
    <t>小計及び比率</t>
    <rPh sb="0" eb="2">
      <t>ショウケイ</t>
    </rPh>
    <rPh sb="2" eb="3">
      <t>オヨ</t>
    </rPh>
    <rPh sb="4" eb="6">
      <t>ヒリツ</t>
    </rPh>
    <phoneticPr fontId="4"/>
  </si>
  <si>
    <t>工事場所</t>
    <rPh sb="0" eb="4">
      <t>コウジバショ</t>
    </rPh>
    <phoneticPr fontId="4"/>
  </si>
  <si>
    <t>出来形</t>
    <rPh sb="0" eb="3">
      <t>デキガタ</t>
    </rPh>
    <phoneticPr fontId="4"/>
  </si>
  <si>
    <t>出来形</t>
    <phoneticPr fontId="4"/>
  </si>
  <si>
    <t>(採点小計)×0.2</t>
    <rPh sb="1" eb="5">
      <t>サイテンショウケイ</t>
    </rPh>
    <phoneticPr fontId="4"/>
  </si>
  <si>
    <t>(採点小計)×0.3</t>
    <rPh sb="1" eb="5">
      <t>サイテンショウケイ</t>
    </rPh>
    <phoneticPr fontId="4"/>
  </si>
  <si>
    <t>品質</t>
    <rPh sb="0" eb="2">
      <t>ヒンシツ</t>
    </rPh>
    <phoneticPr fontId="4"/>
  </si>
  <si>
    <t>請負業者名</t>
    <rPh sb="0" eb="5">
      <t>ウケオイギョウシャメイ</t>
    </rPh>
    <phoneticPr fontId="4"/>
  </si>
  <si>
    <t>出来栄え</t>
    <phoneticPr fontId="4"/>
  </si>
  <si>
    <t>実施状況</t>
    <rPh sb="0" eb="4">
      <t>ジッシジョウキョウ</t>
    </rPh>
    <phoneticPr fontId="4"/>
  </si>
  <si>
    <t>書類整備</t>
    <rPh sb="0" eb="2">
      <t>ショルイ</t>
    </rPh>
    <rPh sb="2" eb="4">
      <t>セイビ</t>
    </rPh>
    <phoneticPr fontId="4"/>
  </si>
  <si>
    <t>安全管理</t>
    <phoneticPr fontId="4"/>
  </si>
  <si>
    <t>契約金額</t>
    <rPh sb="0" eb="4">
      <t>ケイヤクキンガク</t>
    </rPh>
    <phoneticPr fontId="4"/>
  </si>
  <si>
    <t>環境管理</t>
    <rPh sb="0" eb="4">
      <t>カンキョウカンリ</t>
    </rPh>
    <phoneticPr fontId="4"/>
  </si>
  <si>
    <t>施工計画</t>
    <rPh sb="0" eb="4">
      <t>セコウケイカク</t>
    </rPh>
    <phoneticPr fontId="4"/>
  </si>
  <si>
    <t>契約工期</t>
    <rPh sb="0" eb="4">
      <t>ケイヤクコウキ</t>
    </rPh>
    <phoneticPr fontId="4"/>
  </si>
  <si>
    <t>品質管理及び出来形管理</t>
    <rPh sb="0" eb="2">
      <t>ヒンシツ</t>
    </rPh>
    <rPh sb="2" eb="4">
      <t>カンリ</t>
    </rPh>
    <rPh sb="4" eb="5">
      <t>オヨ</t>
    </rPh>
    <rPh sb="6" eb="9">
      <t>デキガタ</t>
    </rPh>
    <rPh sb="9" eb="11">
      <t>カンリ</t>
    </rPh>
    <phoneticPr fontId="4"/>
  </si>
  <si>
    <t>施工技術</t>
    <rPh sb="0" eb="2">
      <t>セコウ</t>
    </rPh>
    <rPh sb="2" eb="4">
      <t>ギジュツ</t>
    </rPh>
    <phoneticPr fontId="4"/>
  </si>
  <si>
    <t>契約工事日数</t>
    <rPh sb="0" eb="6">
      <t>ケイヤクコウジニッスウ</t>
    </rPh>
    <phoneticPr fontId="4"/>
  </si>
  <si>
    <t>進捗状況</t>
    <rPh sb="0" eb="4">
      <t>シンチョクジョウキョウ</t>
    </rPh>
    <phoneticPr fontId="4"/>
  </si>
  <si>
    <t>計画的工程の維持</t>
    <rPh sb="0" eb="3">
      <t>ケイカクテキ</t>
    </rPh>
    <rPh sb="3" eb="5">
      <t>コウテイ</t>
    </rPh>
    <rPh sb="6" eb="8">
      <t>イジ</t>
    </rPh>
    <phoneticPr fontId="4"/>
  </si>
  <si>
    <t>(採点小計)×0.1</t>
    <rPh sb="1" eb="5">
      <t>サイテンショウケイ</t>
    </rPh>
    <phoneticPr fontId="4"/>
  </si>
  <si>
    <t>完成届による
実施完成日</t>
    <rPh sb="0" eb="3">
      <t>カンセイトドケ</t>
    </rPh>
    <rPh sb="7" eb="12">
      <t>ジッシカンセイビ</t>
    </rPh>
    <phoneticPr fontId="4"/>
  </si>
  <si>
    <t>工期の厳守と努力度</t>
    <rPh sb="0" eb="2">
      <t>コウキ</t>
    </rPh>
    <rPh sb="3" eb="5">
      <t>ゲンシュ</t>
    </rPh>
    <rPh sb="6" eb="9">
      <t>ドリョクド</t>
    </rPh>
    <phoneticPr fontId="4"/>
  </si>
  <si>
    <t>施工体制</t>
    <rPh sb="0" eb="4">
      <t>セコウタイセイ</t>
    </rPh>
    <phoneticPr fontId="4"/>
  </si>
  <si>
    <t>技術者の能力</t>
    <rPh sb="0" eb="3">
      <t>ギジュツシャ</t>
    </rPh>
    <rPh sb="4" eb="6">
      <t>ノウリョク</t>
    </rPh>
    <phoneticPr fontId="4"/>
  </si>
  <si>
    <t>実施工事日数</t>
    <phoneticPr fontId="4"/>
  </si>
  <si>
    <t>労働者の能力</t>
    <rPh sb="0" eb="3">
      <t>ロウドウシャ</t>
    </rPh>
    <rPh sb="4" eb="6">
      <t>ノウリョク</t>
    </rPh>
    <phoneticPr fontId="4"/>
  </si>
  <si>
    <t>完成検査日</t>
    <rPh sb="0" eb="5">
      <t>カンセイケンサビ</t>
    </rPh>
    <phoneticPr fontId="4"/>
  </si>
  <si>
    <t>指示に対する履行度</t>
    <rPh sb="0" eb="2">
      <t>シジ</t>
    </rPh>
    <rPh sb="3" eb="4">
      <t>タイ</t>
    </rPh>
    <rPh sb="6" eb="9">
      <t>リコウド</t>
    </rPh>
    <phoneticPr fontId="4"/>
  </si>
  <si>
    <t>仕事に対する積極性</t>
    <rPh sb="0" eb="2">
      <t>シゴト</t>
    </rPh>
    <rPh sb="3" eb="4">
      <t>タイ</t>
    </rPh>
    <rPh sb="6" eb="9">
      <t>セッキョクセイ</t>
    </rPh>
    <phoneticPr fontId="4"/>
  </si>
  <si>
    <t>連絡・手続・その他</t>
    <rPh sb="0" eb="2">
      <t>レンラク</t>
    </rPh>
    <rPh sb="3" eb="5">
      <t>テツヅ</t>
    </rPh>
    <rPh sb="8" eb="9">
      <t>タ</t>
    </rPh>
    <phoneticPr fontId="4"/>
  </si>
  <si>
    <t>遅延工事判定</t>
    <rPh sb="0" eb="4">
      <t>チエンコウジ</t>
    </rPh>
    <rPh sb="4" eb="6">
      <t>ハンテイ</t>
    </rPh>
    <phoneticPr fontId="4"/>
  </si>
  <si>
    <r>
      <t xml:space="preserve">遅延工事判定は、下記の式により行う。
</t>
    </r>
    <r>
      <rPr>
        <b/>
        <sz val="10"/>
        <rFont val="ＭＳ 明朝"/>
        <family val="1"/>
        <charset val="128"/>
      </rPr>
      <t>（工期内工事）</t>
    </r>
    <r>
      <rPr>
        <sz val="10"/>
        <rFont val="ＭＳ 明朝"/>
        <family val="1"/>
        <charset val="128"/>
      </rPr>
      <t xml:space="preserve">
［実施工事日数］＋［手直し工事日数］-［契約工事日数］≦0
</t>
    </r>
    <r>
      <rPr>
        <b/>
        <sz val="10"/>
        <rFont val="ＭＳ 明朝"/>
        <family val="1"/>
        <charset val="128"/>
      </rPr>
      <t>（遅延工事）</t>
    </r>
    <r>
      <rPr>
        <sz val="10"/>
        <rFont val="ＭＳ 明朝"/>
        <family val="1"/>
        <charset val="128"/>
      </rPr>
      <t xml:space="preserve">
［実施工事日数］＋［手直し工事日数］-［契約工事日数］＞0</t>
    </r>
    <rPh sb="0" eb="4">
      <t>チエンコウジ</t>
    </rPh>
    <rPh sb="4" eb="6">
      <t>ハンテイ</t>
    </rPh>
    <rPh sb="8" eb="10">
      <t>カキ</t>
    </rPh>
    <rPh sb="11" eb="12">
      <t>シキ</t>
    </rPh>
    <rPh sb="15" eb="16">
      <t>オコナ</t>
    </rPh>
    <rPh sb="28" eb="34">
      <t>ジッシコウジニッスウ</t>
    </rPh>
    <rPh sb="37" eb="39">
      <t>テナオ</t>
    </rPh>
    <rPh sb="40" eb="42">
      <t>コウジ</t>
    </rPh>
    <rPh sb="42" eb="44">
      <t>ニッスウ</t>
    </rPh>
    <rPh sb="47" eb="51">
      <t>ケイヤクコウジ</t>
    </rPh>
    <rPh sb="51" eb="53">
      <t>ニッスウ</t>
    </rPh>
    <rPh sb="58" eb="62">
      <t>チエンコウジ</t>
    </rPh>
    <phoneticPr fontId="4"/>
  </si>
  <si>
    <t>総合計</t>
    <rPh sb="0" eb="3">
      <t>ソウゴウケイ</t>
    </rPh>
    <phoneticPr fontId="4"/>
  </si>
  <si>
    <t>判定</t>
    <rPh sb="0" eb="2">
      <t>ハンテイ</t>
    </rPh>
    <phoneticPr fontId="4"/>
  </si>
  <si>
    <t>A</t>
    <phoneticPr fontId="4"/>
  </si>
  <si>
    <t>91点以上</t>
    <phoneticPr fontId="4"/>
  </si>
  <si>
    <t>B</t>
    <phoneticPr fontId="4"/>
  </si>
  <si>
    <t>82点以上 91点未満</t>
    <phoneticPr fontId="4"/>
  </si>
  <si>
    <t>C</t>
    <phoneticPr fontId="4"/>
  </si>
  <si>
    <t>73点以上 82点未満</t>
    <phoneticPr fontId="4"/>
  </si>
  <si>
    <t>D</t>
    <phoneticPr fontId="4"/>
  </si>
  <si>
    <t>65点以上 73点未満</t>
    <phoneticPr fontId="4"/>
  </si>
  <si>
    <t>E</t>
    <phoneticPr fontId="4"/>
  </si>
  <si>
    <t>65点未満</t>
    <phoneticPr fontId="4"/>
  </si>
  <si>
    <t>工事担当課名</t>
    <rPh sb="0" eb="5">
      <t>コウジタントウカ</t>
    </rPh>
    <rPh sb="5" eb="6">
      <t>メイ</t>
    </rPh>
    <phoneticPr fontId="4"/>
  </si>
  <si>
    <r>
      <t xml:space="preserve">評定意見
</t>
    </r>
    <r>
      <rPr>
        <sz val="9"/>
        <rFont val="ＭＳ 明朝"/>
        <family val="1"/>
        <charset val="128"/>
      </rPr>
      <t>（工事担当課）</t>
    </r>
    <rPh sb="0" eb="4">
      <t>ヒョウテイイケン</t>
    </rPh>
    <rPh sb="6" eb="11">
      <t>コウジタントウカ</t>
    </rPh>
    <phoneticPr fontId="4"/>
  </si>
  <si>
    <t>監督員</t>
    <rPh sb="0" eb="3">
      <t>カントクイン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</si>
</sst>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[$-411]ggge&quot;年&quot;m&quot;月&quot;d&quot;日&quot;;@"/>
    <numFmt numFmtId="177" formatCode="&quot;（当初）　金&quot;#,##0&quot;円&quot;;&quot;（当初）　金&quot;\-#&quot;円&quot;\,##0&quot;円&quot;"/>
    <numFmt numFmtId="178" formatCode="&quot;（変更後）金&quot;#,##0&quot;円&quot;;&quot;（変更後）金&quot;\-#&quot;円&quot;\,##0&quot;円&quot;"/>
    <numFmt numFmtId="179" formatCode="[$-411]ggge&quot;年&quot;m&quot;月&quot;d&quot;日&quot;&quot;　　か&quot;&quot;ら&quot;;@"/>
    <numFmt numFmtId="180" formatCode="[$-411]ggge&quot;年&quot;m&quot;月&quot;d&quot;日&quot;\ &quot;  ま&quot;&quot;で&quot;;@"/>
    <numFmt numFmtId="181" formatCode="0&quot;日&quot;&quot;間&quot;"/>
    <numFmt numFmtId="182" formatCode="[$-411]ggge&quot;年&quot;m&quot;月&quot;d&quot;日&quot;\ &quot;  （手直し後）&quot;;@"/>
    <numFmt numFmtId="183" formatCode="0&quot;日&quot;"/>
  </numFmts>
  <fonts count="12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Ｐゴシック"/>
      <family val="3"/>
      <charset val="128"/>
    </font>
    <font>
      <b/>
      <sz val="20"/>
      <name val="ＭＳ 明朝"/>
      <family val="1"/>
      <charset val="128"/>
    </font>
    <font>
      <sz val="16"/>
      <name val="ＭＳ 明朝"/>
      <family val="1"/>
      <charset val="128"/>
    </font>
    <font>
      <sz val="10"/>
      <name val="ＭＳ 明朝"/>
      <family val="1"/>
      <charset val="128"/>
    </font>
    <font>
      <b/>
      <sz val="10"/>
      <name val="ＭＳ 明朝"/>
      <family val="1"/>
      <charset val="128"/>
    </font>
    <font>
      <b/>
      <sz val="12"/>
      <name val="ＭＳ 明朝"/>
      <family val="1"/>
      <charset val="128"/>
    </font>
    <font>
      <sz val="18"/>
      <name val="ＭＳ 明朝"/>
      <family val="1"/>
      <charset val="128"/>
    </font>
    <font>
      <sz val="9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dotted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 style="thin">
        <color auto="1"/>
      </right>
      <top/>
      <bottom/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/>
      <right/>
      <top/>
      <bottom style="dotted">
        <color indexed="64"/>
      </bottom>
      <diagonal/>
    </border>
    <border diagonalUp="1">
      <left style="thin">
        <color auto="1"/>
      </left>
      <right style="dotted">
        <color indexed="64"/>
      </right>
      <top/>
      <bottom/>
      <diagonal style="thin">
        <color auto="1"/>
      </diagonal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 diagonalUp="1">
      <left style="thin">
        <color auto="1"/>
      </left>
      <right style="dotted">
        <color indexed="64"/>
      </right>
      <top/>
      <bottom style="thin">
        <color auto="1"/>
      </bottom>
      <diagonal style="thin">
        <color auto="1"/>
      </diagonal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thin">
        <color auto="1"/>
      </left>
      <right/>
      <top style="dotted">
        <color indexed="64"/>
      </top>
      <bottom style="thin">
        <color auto="1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99">
    <xf numFmtId="0" fontId="0" fillId="0" borderId="0" xfId="0">
      <alignment vertical="center"/>
    </xf>
    <xf numFmtId="176" fontId="2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left" vertical="center" indent="1"/>
    </xf>
    <xf numFmtId="0" fontId="2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 shrinkToFit="1"/>
    </xf>
    <xf numFmtId="0" fontId="2" fillId="0" borderId="0" xfId="0" applyFont="1" applyBorder="1">
      <alignment vertical="center"/>
    </xf>
    <xf numFmtId="0" fontId="7" fillId="2" borderId="10" xfId="0" applyFont="1" applyFill="1" applyBorder="1" applyAlignment="1">
      <alignment vertical="center" wrapText="1" shrinkToFit="1"/>
    </xf>
    <xf numFmtId="0" fontId="2" fillId="0" borderId="11" xfId="0" applyFont="1" applyBorder="1" applyAlignment="1">
      <alignment vertical="center" shrinkToFit="1"/>
    </xf>
    <xf numFmtId="0" fontId="2" fillId="0" borderId="10" xfId="0" applyFont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vertical="center" wrapText="1" shrinkToFit="1"/>
    </xf>
    <xf numFmtId="0" fontId="2" fillId="0" borderId="14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7" fillId="2" borderId="15" xfId="0" applyFont="1" applyFill="1" applyBorder="1" applyAlignment="1">
      <alignment vertical="center" wrapText="1" shrinkToFit="1"/>
    </xf>
    <xf numFmtId="0" fontId="2" fillId="0" borderId="16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7" xfId="0" applyFont="1" applyBorder="1" applyAlignment="1">
      <alignment horizontal="left" vertical="center" wrapText="1"/>
    </xf>
    <xf numFmtId="0" fontId="7" fillId="2" borderId="18" xfId="0" applyFont="1" applyFill="1" applyBorder="1" applyAlignment="1">
      <alignment vertical="center" wrapText="1" shrinkToFit="1"/>
    </xf>
    <xf numFmtId="0" fontId="2" fillId="0" borderId="20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shrinkToFit="1"/>
    </xf>
    <xf numFmtId="0" fontId="7" fillId="2" borderId="21" xfId="0" applyFont="1" applyFill="1" applyBorder="1" applyAlignment="1">
      <alignment vertical="center" wrapText="1" shrinkToFit="1"/>
    </xf>
    <xf numFmtId="0" fontId="2" fillId="0" borderId="22" xfId="0" applyFont="1" applyBorder="1" applyAlignment="1">
      <alignment horizontal="center" vertical="center"/>
    </xf>
    <xf numFmtId="177" fontId="2" fillId="0" borderId="23" xfId="0" applyNumberFormat="1" applyFont="1" applyBorder="1" applyAlignment="1">
      <alignment horizontal="left" vertical="center"/>
    </xf>
    <xf numFmtId="0" fontId="7" fillId="2" borderId="24" xfId="0" applyFont="1" applyFill="1" applyBorder="1" applyAlignment="1">
      <alignment vertical="center" wrapText="1" shrinkToFit="1"/>
    </xf>
    <xf numFmtId="0" fontId="2" fillId="0" borderId="25" xfId="0" applyFont="1" applyBorder="1" applyAlignment="1">
      <alignment horizontal="center" vertical="center"/>
    </xf>
    <xf numFmtId="178" fontId="2" fillId="0" borderId="7" xfId="0" applyNumberFormat="1" applyFont="1" applyBorder="1" applyAlignment="1">
      <alignment horizontal="left" vertical="center"/>
    </xf>
    <xf numFmtId="0" fontId="7" fillId="2" borderId="0" xfId="0" applyFont="1" applyFill="1" applyBorder="1" applyAlignment="1">
      <alignment vertical="center" wrapText="1" shrinkToFit="1"/>
    </xf>
    <xf numFmtId="0" fontId="2" fillId="0" borderId="0" xfId="0" applyFont="1" applyBorder="1" applyAlignment="1">
      <alignment vertical="center"/>
    </xf>
    <xf numFmtId="179" fontId="2" fillId="0" borderId="2" xfId="0" applyNumberFormat="1" applyFont="1" applyFill="1" applyBorder="1" applyAlignment="1">
      <alignment horizontal="left" vertical="center"/>
    </xf>
    <xf numFmtId="0" fontId="2" fillId="2" borderId="26" xfId="0" applyFont="1" applyFill="1" applyBorder="1" applyAlignment="1">
      <alignment horizontal="center" vertical="center"/>
    </xf>
    <xf numFmtId="180" fontId="2" fillId="0" borderId="27" xfId="0" applyNumberFormat="1" applyFont="1" applyBorder="1" applyAlignment="1">
      <alignment horizontal="left" vertical="center"/>
    </xf>
    <xf numFmtId="0" fontId="1" fillId="2" borderId="6" xfId="0" applyFont="1" applyFill="1" applyBorder="1" applyAlignment="1">
      <alignment horizontal="center" vertical="center"/>
    </xf>
    <xf numFmtId="181" fontId="2" fillId="0" borderId="28" xfId="0" applyNumberFormat="1" applyFont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58" fontId="2" fillId="0" borderId="23" xfId="0" applyNumberFormat="1" applyFont="1" applyBorder="1" applyAlignment="1">
      <alignment horizontal="left" vertical="center"/>
    </xf>
    <xf numFmtId="0" fontId="2" fillId="0" borderId="16" xfId="0" applyFont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182" fontId="2" fillId="0" borderId="27" xfId="0" applyNumberFormat="1" applyFont="1" applyBorder="1" applyAlignment="1">
      <alignment horizontal="left" vertical="center"/>
    </xf>
    <xf numFmtId="0" fontId="1" fillId="2" borderId="30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vertical="center" wrapText="1"/>
    </xf>
    <xf numFmtId="183" fontId="2" fillId="0" borderId="28" xfId="0" applyNumberFormat="1" applyFont="1" applyBorder="1" applyAlignment="1">
      <alignment horizontal="left" vertical="center"/>
    </xf>
    <xf numFmtId="0" fontId="7" fillId="2" borderId="15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32" xfId="0" applyFont="1" applyFill="1" applyBorder="1" applyAlignment="1">
      <alignment horizontal="left" vertical="center" indent="1"/>
    </xf>
    <xf numFmtId="0" fontId="2" fillId="0" borderId="32" xfId="0" applyFont="1" applyBorder="1">
      <alignment vertical="center"/>
    </xf>
    <xf numFmtId="0" fontId="7" fillId="0" borderId="0" xfId="0" applyFont="1" applyFill="1" applyBorder="1" applyAlignment="1">
      <alignment horizontal="left" vertical="top" wrapText="1"/>
    </xf>
    <xf numFmtId="0" fontId="7" fillId="0" borderId="0" xfId="0" applyFont="1" applyFill="1" applyBorder="1" applyAlignment="1">
      <alignment horizontal="left" vertical="top"/>
    </xf>
    <xf numFmtId="0" fontId="2" fillId="2" borderId="4" xfId="0" applyFont="1" applyFill="1" applyBorder="1" applyAlignment="1">
      <alignment horizontal="left" vertical="center" indent="1"/>
    </xf>
    <xf numFmtId="0" fontId="2" fillId="2" borderId="8" xfId="0" applyFont="1" applyFill="1" applyBorder="1" applyAlignment="1">
      <alignment horizontal="left" vertical="center" indent="1"/>
    </xf>
    <xf numFmtId="0" fontId="9" fillId="0" borderId="8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 indent="1"/>
    </xf>
    <xf numFmtId="0" fontId="2" fillId="0" borderId="0" xfId="0" applyFont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left" vertical="center" shrinkToFit="1"/>
    </xf>
    <xf numFmtId="0" fontId="10" fillId="0" borderId="10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top" wrapText="1"/>
    </xf>
    <xf numFmtId="0" fontId="2" fillId="2" borderId="13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left" vertical="center" shrinkToFit="1"/>
    </xf>
    <xf numFmtId="0" fontId="10" fillId="0" borderId="8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" fillId="2" borderId="13" xfId="0" applyFont="1" applyFill="1" applyBorder="1" applyAlignment="1">
      <alignment horizontal="left" vertical="center" shrinkToFit="1"/>
    </xf>
    <xf numFmtId="0" fontId="2" fillId="2" borderId="24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left" vertical="center" shrinkToFit="1"/>
    </xf>
    <xf numFmtId="0" fontId="2" fillId="0" borderId="0" xfId="0" applyFont="1" applyFill="1" applyBorder="1" applyAlignment="1">
      <alignment vertical="center"/>
    </xf>
    <xf numFmtId="0" fontId="2" fillId="0" borderId="0" xfId="0" applyFont="1" applyBorder="1" applyAlignment="1">
      <alignment vertical="top" wrapText="1"/>
    </xf>
    <xf numFmtId="0" fontId="2" fillId="0" borderId="5" xfId="0" applyFont="1" applyBorder="1" applyAlignment="1">
      <alignment horizontal="left" vertical="center" shrinkToFit="1"/>
    </xf>
    <xf numFmtId="0" fontId="2" fillId="0" borderId="2" xfId="0" applyFont="1" applyBorder="1" applyAlignment="1">
      <alignment horizontal="left" vertical="center" shrinkToFit="1"/>
    </xf>
    <xf numFmtId="0" fontId="2" fillId="0" borderId="17" xfId="0" applyFont="1" applyBorder="1" applyAlignment="1">
      <alignment horizontal="left" vertical="center" shrinkToFit="1"/>
    </xf>
    <xf numFmtId="0" fontId="2" fillId="0" borderId="10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31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17" xfId="0" applyFont="1" applyFill="1" applyBorder="1" applyAlignment="1">
      <alignment horizontal="left" vertical="center" wrapText="1"/>
    </xf>
    <xf numFmtId="0" fontId="2" fillId="0" borderId="32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65288;&#26032;&#27096;&#24335;&#65289;06-00&#12304;&#24037;&#20107;&#21517;&#12305;&#24037;&#20107;&#26908;&#2661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コード"/>
      <sheetName val="入力フォーム"/>
      <sheetName val="04_検査実施"/>
      <sheetName val="05_立会人名簿"/>
      <sheetName val="【検査員】評定記録（土木）"/>
      <sheetName val="【検査員】評定記録（建築）"/>
      <sheetName val="08_検査調書"/>
      <sheetName val="09_【是正時】検査結果"/>
      <sheetName val="10_評定書（土木等）"/>
      <sheetName val="11_工事成績（土木等）"/>
      <sheetName val="10_評定書（建築等)"/>
      <sheetName val="11_工事成績（建築等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FC4A15-5A84-4C35-B926-C0B012DA3D45}">
  <sheetPr>
    <tabColor rgb="FF0070C0"/>
    <pageSetUpPr fitToPage="1"/>
  </sheetPr>
  <dimension ref="A1:I56"/>
  <sheetViews>
    <sheetView tabSelected="1" view="pageBreakPreview" zoomScale="80" zoomScaleNormal="100" zoomScaleSheetLayoutView="80" workbookViewId="0">
      <selection sqref="A1:H1"/>
    </sheetView>
  </sheetViews>
  <sheetFormatPr defaultRowHeight="14.25" x14ac:dyDescent="0.15"/>
  <cols>
    <col min="1" max="1" width="16.375" style="3" customWidth="1"/>
    <col min="2" max="2" width="40.875" style="3" customWidth="1"/>
    <col min="3" max="3" width="2.125" style="3" customWidth="1"/>
    <col min="4" max="4" width="13.5" style="3" customWidth="1"/>
    <col min="5" max="5" width="14.125" style="3" customWidth="1"/>
    <col min="6" max="6" width="5.625" style="3" customWidth="1"/>
    <col min="7" max="7" width="12.625" style="3" customWidth="1"/>
    <col min="8" max="8" width="5.625" style="3" customWidth="1"/>
    <col min="9" max="9" width="12.625" style="3" customWidth="1"/>
    <col min="10" max="16384" width="9" style="3"/>
  </cols>
  <sheetData>
    <row r="1" spans="1:9" ht="30" customHeight="1" x14ac:dyDescent="0.15">
      <c r="A1" s="1"/>
      <c r="B1" s="1"/>
      <c r="C1" s="1"/>
      <c r="D1" s="1"/>
      <c r="E1" s="1"/>
      <c r="F1" s="1"/>
      <c r="G1" s="1"/>
      <c r="H1" s="1"/>
      <c r="I1" s="2" t="s">
        <v>0</v>
      </c>
    </row>
    <row r="2" spans="1:9" ht="15" customHeight="1" x14ac:dyDescent="0.15"/>
    <row r="3" spans="1:9" s="5" customFormat="1" ht="30" customHeight="1" x14ac:dyDescent="0.15">
      <c r="A3" s="4" t="s">
        <v>1</v>
      </c>
      <c r="B3" s="4"/>
      <c r="C3" s="4"/>
      <c r="D3" s="4"/>
      <c r="E3" s="4"/>
      <c r="F3" s="4"/>
      <c r="G3" s="4"/>
      <c r="H3" s="4"/>
      <c r="I3" s="4"/>
    </row>
    <row r="4" spans="1:9" ht="15" customHeight="1" x14ac:dyDescent="0.15"/>
    <row r="5" spans="1:9" ht="30" customHeight="1" x14ac:dyDescent="0.15">
      <c r="A5" s="6" t="s">
        <v>2</v>
      </c>
      <c r="B5" s="7"/>
      <c r="D5" s="8" t="s">
        <v>3</v>
      </c>
      <c r="E5" s="9"/>
      <c r="F5" s="10" t="s">
        <v>4</v>
      </c>
      <c r="G5" s="11"/>
      <c r="H5" s="10" t="s">
        <v>5</v>
      </c>
      <c r="I5" s="11"/>
    </row>
    <row r="6" spans="1:9" ht="30" customHeight="1" x14ac:dyDescent="0.15">
      <c r="A6" s="12"/>
      <c r="B6" s="13"/>
      <c r="D6" s="8"/>
      <c r="E6" s="9"/>
      <c r="F6" s="14" t="s">
        <v>6</v>
      </c>
      <c r="G6" s="15" t="s">
        <v>7</v>
      </c>
      <c r="H6" s="14" t="s">
        <v>6</v>
      </c>
      <c r="I6" s="15" t="s">
        <v>8</v>
      </c>
    </row>
    <row r="7" spans="1:9" ht="30" customHeight="1" x14ac:dyDescent="0.15">
      <c r="A7" s="6" t="s">
        <v>9</v>
      </c>
      <c r="B7" s="7"/>
      <c r="D7" s="6" t="s">
        <v>10</v>
      </c>
      <c r="E7" s="17" t="s">
        <v>11</v>
      </c>
      <c r="F7" s="84"/>
      <c r="G7" s="18" t="s">
        <v>12</v>
      </c>
      <c r="H7" s="19"/>
      <c r="I7" s="18" t="s">
        <v>13</v>
      </c>
    </row>
    <row r="8" spans="1:9" ht="30" customHeight="1" x14ac:dyDescent="0.15">
      <c r="A8" s="12"/>
      <c r="B8" s="13"/>
      <c r="D8" s="20"/>
      <c r="E8" s="21" t="s">
        <v>14</v>
      </c>
      <c r="F8" s="85"/>
      <c r="G8" s="22">
        <f>SUM($F$7:$F$9)*0.2</f>
        <v>0</v>
      </c>
      <c r="H8" s="23"/>
      <c r="I8" s="22">
        <f>SUM($H$7:$H$9)*0.3</f>
        <v>0</v>
      </c>
    </row>
    <row r="9" spans="1:9" ht="30" customHeight="1" x14ac:dyDescent="0.15">
      <c r="A9" s="6" t="s">
        <v>15</v>
      </c>
      <c r="B9" s="7"/>
      <c r="D9" s="12"/>
      <c r="E9" s="24" t="s">
        <v>16</v>
      </c>
      <c r="F9" s="86"/>
      <c r="G9" s="25"/>
      <c r="H9" s="26"/>
      <c r="I9" s="25"/>
    </row>
    <row r="10" spans="1:9" ht="30" customHeight="1" x14ac:dyDescent="0.15">
      <c r="A10" s="20"/>
      <c r="B10" s="27"/>
      <c r="D10" s="6" t="s">
        <v>17</v>
      </c>
      <c r="E10" s="28" t="s">
        <v>18</v>
      </c>
      <c r="F10" s="87"/>
      <c r="G10" s="18" t="s">
        <v>12</v>
      </c>
      <c r="H10" s="29"/>
      <c r="I10" s="18" t="s">
        <v>12</v>
      </c>
    </row>
    <row r="11" spans="1:9" ht="30" customHeight="1" x14ac:dyDescent="0.15">
      <c r="A11" s="12"/>
      <c r="B11" s="30"/>
      <c r="D11" s="20"/>
      <c r="E11" s="31" t="s">
        <v>19</v>
      </c>
      <c r="F11" s="88"/>
      <c r="G11" s="22">
        <f>SUM($F$10:$F$15)*0.2</f>
        <v>0</v>
      </c>
      <c r="H11" s="32"/>
      <c r="I11" s="22">
        <f>$H$10*0.2</f>
        <v>0</v>
      </c>
    </row>
    <row r="12" spans="1:9" ht="30" customHeight="1" x14ac:dyDescent="0.15">
      <c r="A12" s="9" t="s">
        <v>20</v>
      </c>
      <c r="B12" s="33"/>
      <c r="D12" s="20"/>
      <c r="E12" s="34" t="s">
        <v>21</v>
      </c>
      <c r="F12" s="88"/>
      <c r="G12" s="22"/>
      <c r="H12" s="35"/>
      <c r="I12" s="25"/>
    </row>
    <row r="13" spans="1:9" ht="30" customHeight="1" x14ac:dyDescent="0.15">
      <c r="A13" s="9"/>
      <c r="B13" s="36"/>
      <c r="D13" s="20"/>
      <c r="E13" s="37" t="s">
        <v>22</v>
      </c>
      <c r="F13" s="88"/>
      <c r="G13" s="22"/>
      <c r="H13" s="16"/>
      <c r="I13" s="38"/>
    </row>
    <row r="14" spans="1:9" ht="30" customHeight="1" x14ac:dyDescent="0.15">
      <c r="A14" s="6" t="s">
        <v>23</v>
      </c>
      <c r="B14" s="39"/>
      <c r="D14" s="20"/>
      <c r="E14" s="34" t="s">
        <v>24</v>
      </c>
      <c r="F14" s="88"/>
      <c r="G14" s="22"/>
    </row>
    <row r="15" spans="1:9" ht="30" customHeight="1" x14ac:dyDescent="0.15">
      <c r="A15" s="40"/>
      <c r="B15" s="41"/>
      <c r="D15" s="12"/>
      <c r="E15" s="24" t="s">
        <v>25</v>
      </c>
      <c r="F15" s="86"/>
      <c r="G15" s="25"/>
    </row>
    <row r="16" spans="1:9" ht="30" customHeight="1" x14ac:dyDescent="0.15">
      <c r="A16" s="42" t="s">
        <v>26</v>
      </c>
      <c r="B16" s="43"/>
      <c r="D16" s="6" t="s">
        <v>27</v>
      </c>
      <c r="E16" s="28" t="s">
        <v>28</v>
      </c>
      <c r="F16" s="89"/>
      <c r="G16" s="18" t="s">
        <v>29</v>
      </c>
    </row>
    <row r="17" spans="1:9" ht="30" customHeight="1" x14ac:dyDescent="0.15">
      <c r="A17" s="44" t="s">
        <v>30</v>
      </c>
      <c r="B17" s="45"/>
      <c r="D17" s="12"/>
      <c r="E17" s="24" t="s">
        <v>31</v>
      </c>
      <c r="F17" s="90"/>
      <c r="G17" s="46">
        <f>SUM($F$16:$F$17)*0.1</f>
        <v>0</v>
      </c>
    </row>
    <row r="18" spans="1:9" ht="30" customHeight="1" x14ac:dyDescent="0.15">
      <c r="A18" s="47"/>
      <c r="B18" s="48"/>
      <c r="D18" s="6" t="s">
        <v>32</v>
      </c>
      <c r="E18" s="28" t="s">
        <v>33</v>
      </c>
      <c r="F18" s="87"/>
      <c r="G18" s="18" t="s">
        <v>12</v>
      </c>
    </row>
    <row r="19" spans="1:9" ht="30" customHeight="1" x14ac:dyDescent="0.15">
      <c r="A19" s="49" t="s">
        <v>34</v>
      </c>
      <c r="B19" s="43"/>
      <c r="D19" s="20"/>
      <c r="E19" s="34" t="s">
        <v>35</v>
      </c>
      <c r="F19" s="91"/>
      <c r="G19" s="22">
        <f>SUM($F$18:$F$22)*0.2</f>
        <v>0</v>
      </c>
    </row>
    <row r="20" spans="1:9" ht="30" customHeight="1" x14ac:dyDescent="0.15">
      <c r="A20" s="6" t="s">
        <v>36</v>
      </c>
      <c r="B20" s="45"/>
      <c r="D20" s="20"/>
      <c r="E20" s="37" t="s">
        <v>37</v>
      </c>
      <c r="F20" s="92"/>
      <c r="G20" s="22"/>
    </row>
    <row r="21" spans="1:9" ht="30" customHeight="1" x14ac:dyDescent="0.15">
      <c r="A21" s="20"/>
      <c r="B21" s="48"/>
      <c r="D21" s="20"/>
      <c r="E21" s="50" t="s">
        <v>38</v>
      </c>
      <c r="F21" s="91"/>
      <c r="G21" s="22"/>
    </row>
    <row r="22" spans="1:9" ht="30" customHeight="1" x14ac:dyDescent="0.15">
      <c r="A22" s="49" t="str">
        <f>IF($B$22="","","手直し工事日数")</f>
        <v/>
      </c>
      <c r="B22" s="51"/>
      <c r="D22" s="12"/>
      <c r="E22" s="52" t="s">
        <v>39</v>
      </c>
      <c r="F22" s="90"/>
      <c r="G22" s="25"/>
    </row>
    <row r="23" spans="1:9" ht="30" customHeight="1" x14ac:dyDescent="0.15">
      <c r="A23" s="53" t="s">
        <v>40</v>
      </c>
      <c r="B23" s="54"/>
      <c r="D23" s="55"/>
      <c r="E23" s="55"/>
      <c r="F23" s="56"/>
      <c r="G23" s="56"/>
    </row>
    <row r="24" spans="1:9" ht="30" customHeight="1" x14ac:dyDescent="0.15">
      <c r="A24" s="57" t="s">
        <v>41</v>
      </c>
      <c r="B24" s="58"/>
      <c r="D24" s="59" t="s">
        <v>42</v>
      </c>
      <c r="E24" s="60"/>
      <c r="F24" s="60"/>
      <c r="G24" s="60"/>
      <c r="H24" s="61">
        <f>SUM(G8,G11,G17,G19,I8,I11)</f>
        <v>0</v>
      </c>
      <c r="I24" s="62"/>
    </row>
    <row r="25" spans="1:9" ht="15" customHeight="1" x14ac:dyDescent="0.15">
      <c r="A25" s="58"/>
      <c r="B25" s="58"/>
      <c r="D25" s="63"/>
      <c r="E25" s="63"/>
      <c r="F25" s="64"/>
      <c r="G25" s="64"/>
      <c r="H25" s="64"/>
      <c r="I25" s="64"/>
    </row>
    <row r="26" spans="1:9" ht="30" customHeight="1" x14ac:dyDescent="0.15">
      <c r="A26" s="58"/>
      <c r="B26" s="58"/>
      <c r="D26" s="6" t="s">
        <v>43</v>
      </c>
      <c r="E26" s="65" t="s">
        <v>44</v>
      </c>
      <c r="F26" s="66" t="s">
        <v>45</v>
      </c>
      <c r="G26" s="66"/>
      <c r="H26" s="67" t="str">
        <f>IF($H$24&gt;=91,"◯","")</f>
        <v/>
      </c>
      <c r="I26" s="68"/>
    </row>
    <row r="27" spans="1:9" ht="30" customHeight="1" x14ac:dyDescent="0.15">
      <c r="A27" s="69"/>
      <c r="B27" s="70"/>
      <c r="D27" s="20"/>
      <c r="E27" s="71" t="s">
        <v>46</v>
      </c>
      <c r="F27" s="72" t="s">
        <v>47</v>
      </c>
      <c r="G27" s="72"/>
      <c r="H27" s="73" t="str">
        <f>IF(AND($H$24&gt;=82,$H$24&lt;91),"◯","")</f>
        <v/>
      </c>
      <c r="I27" s="74"/>
    </row>
    <row r="28" spans="1:9" ht="30" customHeight="1" x14ac:dyDescent="0.15">
      <c r="A28" s="69"/>
      <c r="B28" s="70"/>
      <c r="D28" s="20"/>
      <c r="E28" s="71" t="s">
        <v>48</v>
      </c>
      <c r="F28" s="75" t="s">
        <v>49</v>
      </c>
      <c r="G28" s="75"/>
      <c r="H28" s="73" t="str">
        <f>IF(AND($H$24&gt;=73,$H$24&lt;82),"◯","")</f>
        <v/>
      </c>
      <c r="I28" s="74"/>
    </row>
    <row r="29" spans="1:9" ht="30" customHeight="1" x14ac:dyDescent="0.15">
      <c r="A29" s="69"/>
      <c r="B29" s="70"/>
      <c r="D29" s="20"/>
      <c r="E29" s="76" t="s">
        <v>50</v>
      </c>
      <c r="F29" s="75" t="s">
        <v>51</v>
      </c>
      <c r="G29" s="75"/>
      <c r="H29" s="73" t="str">
        <f>IF(AND($H$24&gt;=65,$H$24&lt;73),"◯","")</f>
        <v/>
      </c>
      <c r="I29" s="74"/>
    </row>
    <row r="30" spans="1:9" ht="30" customHeight="1" x14ac:dyDescent="0.15">
      <c r="A30" s="69"/>
      <c r="B30" s="70"/>
      <c r="C30" s="16"/>
      <c r="D30" s="12"/>
      <c r="E30" s="77" t="s">
        <v>52</v>
      </c>
      <c r="F30" s="78" t="s">
        <v>53</v>
      </c>
      <c r="G30" s="78"/>
      <c r="H30" s="73" t="str">
        <f>IF($H$24&lt;65,"◯","")</f>
        <v>◯</v>
      </c>
      <c r="I30" s="74"/>
    </row>
    <row r="31" spans="1:9" ht="30" customHeight="1" x14ac:dyDescent="0.15">
      <c r="A31" s="79"/>
      <c r="B31" s="80"/>
    </row>
    <row r="32" spans="1:9" ht="30" customHeight="1" x14ac:dyDescent="0.15">
      <c r="A32" s="53" t="s">
        <v>54</v>
      </c>
      <c r="B32" s="81"/>
      <c r="D32" s="44" t="s">
        <v>55</v>
      </c>
      <c r="E32" s="93"/>
      <c r="F32" s="93"/>
      <c r="G32" s="93"/>
      <c r="H32" s="93"/>
      <c r="I32" s="94"/>
    </row>
    <row r="33" spans="1:9" ht="30" customHeight="1" x14ac:dyDescent="0.15">
      <c r="A33" s="6" t="s">
        <v>56</v>
      </c>
      <c r="B33" s="82"/>
      <c r="D33" s="20"/>
      <c r="E33" s="95"/>
      <c r="F33" s="95"/>
      <c r="G33" s="95"/>
      <c r="H33" s="95"/>
      <c r="I33" s="96"/>
    </row>
    <row r="34" spans="1:9" ht="30" customHeight="1" x14ac:dyDescent="0.15">
      <c r="A34" s="20"/>
      <c r="B34" s="83"/>
      <c r="D34" s="20"/>
      <c r="E34" s="95"/>
      <c r="F34" s="95"/>
      <c r="G34" s="95"/>
      <c r="H34" s="95"/>
      <c r="I34" s="96"/>
    </row>
    <row r="35" spans="1:9" ht="30" customHeight="1" x14ac:dyDescent="0.15">
      <c r="A35" s="12"/>
      <c r="B35" s="30"/>
      <c r="D35" s="20"/>
      <c r="E35" s="95"/>
      <c r="F35" s="95"/>
      <c r="G35" s="95"/>
      <c r="H35" s="95"/>
      <c r="I35" s="96"/>
    </row>
    <row r="36" spans="1:9" ht="30" customHeight="1" x14ac:dyDescent="0.15">
      <c r="A36" s="6" t="s">
        <v>5</v>
      </c>
      <c r="B36" s="82"/>
      <c r="D36" s="20"/>
      <c r="E36" s="95"/>
      <c r="F36" s="95"/>
      <c r="G36" s="95"/>
      <c r="H36" s="95"/>
      <c r="I36" s="96"/>
    </row>
    <row r="37" spans="1:9" ht="30" customHeight="1" x14ac:dyDescent="0.15">
      <c r="A37" s="20"/>
      <c r="B37" s="83"/>
      <c r="D37" s="20"/>
      <c r="E37" s="95"/>
      <c r="F37" s="95"/>
      <c r="G37" s="95"/>
      <c r="H37" s="95"/>
      <c r="I37" s="96"/>
    </row>
    <row r="38" spans="1:9" ht="30" customHeight="1" x14ac:dyDescent="0.15">
      <c r="A38" s="12"/>
      <c r="B38" s="30"/>
      <c r="D38" s="12"/>
      <c r="E38" s="97"/>
      <c r="F38" s="97"/>
      <c r="G38" s="97"/>
      <c r="H38" s="97"/>
      <c r="I38" s="98"/>
    </row>
    <row r="39" spans="1:9" ht="30" customHeight="1" x14ac:dyDescent="0.15"/>
    <row r="40" spans="1:9" ht="30" customHeight="1" x14ac:dyDescent="0.15"/>
    <row r="41" spans="1:9" ht="30" customHeight="1" x14ac:dyDescent="0.15"/>
    <row r="42" spans="1:9" ht="30" customHeight="1" x14ac:dyDescent="0.15"/>
    <row r="43" spans="1:9" ht="30" customHeight="1" x14ac:dyDescent="0.15"/>
    <row r="44" spans="1:9" ht="30" customHeight="1" x14ac:dyDescent="0.15"/>
    <row r="45" spans="1:9" ht="30" customHeight="1" x14ac:dyDescent="0.15"/>
    <row r="46" spans="1:9" ht="30" customHeight="1" x14ac:dyDescent="0.15"/>
    <row r="47" spans="1:9" ht="30" customHeight="1" x14ac:dyDescent="0.15"/>
    <row r="48" spans="1:9" ht="30" customHeight="1" x14ac:dyDescent="0.15"/>
    <row r="49" ht="30" customHeight="1" x14ac:dyDescent="0.15"/>
    <row r="50" ht="30" customHeight="1" x14ac:dyDescent="0.15"/>
    <row r="51" ht="30" customHeight="1" x14ac:dyDescent="0.15"/>
    <row r="52" ht="20.100000000000001" customHeight="1" x14ac:dyDescent="0.15"/>
    <row r="53" ht="20.100000000000001" customHeight="1" x14ac:dyDescent="0.15"/>
    <row r="54" ht="20.100000000000001" customHeight="1" x14ac:dyDescent="0.15"/>
    <row r="55" ht="20.100000000000001" customHeight="1" x14ac:dyDescent="0.15"/>
    <row r="56" ht="20.100000000000001" customHeight="1" x14ac:dyDescent="0.15"/>
  </sheetData>
  <mergeCells count="43">
    <mergeCell ref="A33:A35"/>
    <mergeCell ref="A36:A38"/>
    <mergeCell ref="F29:G29"/>
    <mergeCell ref="H29:I29"/>
    <mergeCell ref="F30:G30"/>
    <mergeCell ref="H30:I30"/>
    <mergeCell ref="D32:D38"/>
    <mergeCell ref="E32:I38"/>
    <mergeCell ref="A24:B26"/>
    <mergeCell ref="D24:G24"/>
    <mergeCell ref="H24:I24"/>
    <mergeCell ref="D26:D30"/>
    <mergeCell ref="F26:G26"/>
    <mergeCell ref="H26:I26"/>
    <mergeCell ref="F27:G27"/>
    <mergeCell ref="H27:I27"/>
    <mergeCell ref="F28:G28"/>
    <mergeCell ref="H28:I28"/>
    <mergeCell ref="I11:I12"/>
    <mergeCell ref="A12:A13"/>
    <mergeCell ref="A14:A15"/>
    <mergeCell ref="D16:D17"/>
    <mergeCell ref="A17:A18"/>
    <mergeCell ref="D18:D22"/>
    <mergeCell ref="G19:G22"/>
    <mergeCell ref="A20:A21"/>
    <mergeCell ref="A7:A8"/>
    <mergeCell ref="B7:B8"/>
    <mergeCell ref="D7:D9"/>
    <mergeCell ref="G8:G9"/>
    <mergeCell ref="I8:I9"/>
    <mergeCell ref="A9:A11"/>
    <mergeCell ref="B9:B10"/>
    <mergeCell ref="D10:D15"/>
    <mergeCell ref="G11:G15"/>
    <mergeCell ref="H11:H12"/>
    <mergeCell ref="A1:H1"/>
    <mergeCell ref="A3:I3"/>
    <mergeCell ref="A5:A6"/>
    <mergeCell ref="B5:B6"/>
    <mergeCell ref="D5:E6"/>
    <mergeCell ref="F5:G5"/>
    <mergeCell ref="H5:I5"/>
  </mergeCells>
  <phoneticPr fontId="3"/>
  <dataValidations count="5">
    <dataValidation type="list" allowBlank="1" showInputMessage="1" showErrorMessage="1" sqref="F16:F17" xr:uid="{1B9A9DE8-16F2-4586-9C63-9283706D7ACA}">
      <formula1>"50,40,35,30,20"</formula1>
    </dataValidation>
    <dataValidation type="list" allowBlank="1" showInputMessage="1" showErrorMessage="1" sqref="F11:F14" xr:uid="{F7AAC06C-2C6C-4621-911F-0AC8CB28829F}">
      <formula1>"10,8,7,6,4"</formula1>
    </dataValidation>
    <dataValidation type="list" allowBlank="1" showInputMessage="1" showErrorMessage="1" sqref="F10 H10 F15 F18:F22" xr:uid="{20CB9CA8-E085-4D9F-83BB-FCB84E3C87C3}">
      <formula1>"20,16,14,12,8"</formula1>
    </dataValidation>
    <dataValidation type="list" allowBlank="1" showInputMessage="1" showErrorMessage="1" sqref="H8:H9 F8:F9" xr:uid="{D425F7A5-504C-4FC4-BC2F-75029D0F402A}">
      <formula1>"30,24,21,18,12"</formula1>
    </dataValidation>
    <dataValidation type="list" allowBlank="1" showInputMessage="1" showErrorMessage="1" sqref="F7 H7" xr:uid="{6A063690-CB5F-4DDC-984B-EE451574694D}">
      <formula1>"40,32,28,24,16"</formula1>
    </dataValidation>
  </dataValidations>
  <pageMargins left="0.7" right="0.7" top="0.75" bottom="0.75" header="0.3" footer="0.3"/>
  <pageSetup paperSize="9" scale="72" fitToHeight="0" orientation="portrait" verticalDpi="0" r:id="rId1"/>
  <headerFooter>
    <oddHeader>&amp;L&amp;10（様式第2号）［建築工事］［設備工事］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様式第２号</vt:lpstr>
      <vt:lpstr>様式第２号!Print_Area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2024-11-01T03:54:37Z</dcterms:created>
  <dcterms:modified xsi:type="dcterms:W3CDTF">2024-11-01T04:00:56Z</dcterms:modified>
</cp:coreProperties>
</file>