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filterPrivacy="1" defaultThemeVersion="124226"/>
  <xr:revisionPtr revIDLastSave="0" documentId="13_ncr:1_{7A072DDA-31D2-47A1-80CC-5F72D26AA192}" xr6:coauthVersionLast="36" xr6:coauthVersionMax="36" xr10:uidLastSave="{00000000-0000-0000-0000-000000000000}"/>
  <workbookProtection workbookPassword="CA78" lockStructure="1"/>
  <bookViews>
    <workbookView xWindow="0" yWindow="0" windowWidth="28800" windowHeight="11760" activeTab="1" xr2:uid="{00000000-000D-0000-FFFF-FFFF00000000}"/>
  </bookViews>
  <sheets>
    <sheet name="説明" sheetId="1" r:id="rId1"/>
    <sheet name="納付書" sheetId="3" r:id="rId2"/>
  </sheets>
  <definedNames>
    <definedName name="_xlnm.Print_Area" localSheetId="1">納付書!$C$3:$CN$45</definedName>
  </definedNames>
  <calcPr calcId="191029"/>
</workbook>
</file>

<file path=xl/calcChain.xml><?xml version="1.0" encoding="utf-8"?>
<calcChain xmlns="http://schemas.openxmlformats.org/spreadsheetml/2006/main">
  <c r="BL16" i="3" l="1"/>
  <c r="AH16" i="3"/>
  <c r="AN25" i="3" l="1"/>
  <c r="BR25" i="3" s="1"/>
  <c r="BV25" i="3"/>
  <c r="AP25" i="3"/>
  <c r="BT25" i="3" s="1"/>
  <c r="BR27" i="3"/>
  <c r="BR29" i="3"/>
  <c r="BR31" i="3"/>
  <c r="AN27" i="3"/>
  <c r="AP27" i="3"/>
  <c r="BT27" i="3" s="1"/>
  <c r="AN29" i="3"/>
  <c r="AP29" i="3"/>
  <c r="BT29" i="3" s="1"/>
  <c r="AN31" i="3"/>
  <c r="AP31" i="3"/>
  <c r="BT31" i="3" s="1"/>
  <c r="AR25" i="3"/>
  <c r="N57" i="3"/>
  <c r="P57" i="3"/>
  <c r="R57" i="3"/>
  <c r="T57" i="3"/>
  <c r="V57" i="3"/>
  <c r="X57" i="3"/>
  <c r="Z57" i="3"/>
  <c r="AB57" i="3"/>
  <c r="AD57" i="3"/>
  <c r="AF57" i="3"/>
  <c r="L57" i="3"/>
  <c r="N54" i="3"/>
  <c r="P54" i="3"/>
  <c r="R54" i="3"/>
  <c r="T54" i="3"/>
  <c r="V54" i="3"/>
  <c r="X54" i="3"/>
  <c r="Z54" i="3"/>
  <c r="AB54" i="3"/>
  <c r="AD54" i="3"/>
  <c r="AF54" i="3"/>
  <c r="N51" i="3"/>
  <c r="P51" i="3"/>
  <c r="R51" i="3"/>
  <c r="T51" i="3"/>
  <c r="V51" i="3"/>
  <c r="X51" i="3"/>
  <c r="Z51" i="3"/>
  <c r="AB51" i="3"/>
  <c r="AD51" i="3"/>
  <c r="AF51" i="3"/>
  <c r="L54" i="3"/>
  <c r="L51" i="3"/>
  <c r="X48" i="3"/>
  <c r="N48" i="3"/>
  <c r="P48" i="3"/>
  <c r="R48" i="3"/>
  <c r="T48" i="3"/>
  <c r="V48" i="3"/>
  <c r="Z48" i="3"/>
  <c r="AB48" i="3"/>
  <c r="AD48" i="3"/>
  <c r="AF48" i="3"/>
  <c r="L48" i="3"/>
  <c r="L59" i="3" l="1"/>
  <c r="L50" i="3"/>
  <c r="L56" i="3"/>
  <c r="L53" i="3"/>
  <c r="L60" i="3" l="1"/>
  <c r="L61" i="3" l="1"/>
  <c r="J33" i="3" s="1"/>
  <c r="N61" i="3" l="1"/>
  <c r="L33" i="3" s="1"/>
  <c r="P61" i="3" l="1"/>
  <c r="N33" i="3" s="1"/>
  <c r="R61" i="3" l="1"/>
  <c r="P33" i="3" s="1"/>
  <c r="T61" i="3" l="1"/>
  <c r="R33" i="3" s="1"/>
  <c r="V61" i="3" l="1"/>
  <c r="T33" i="3" s="1"/>
  <c r="X61" i="3" l="1"/>
  <c r="V33" i="3" s="1"/>
  <c r="Z61" i="3" l="1"/>
  <c r="X33" i="3" s="1"/>
  <c r="AB61" i="3" l="1"/>
  <c r="Z33" i="3" s="1"/>
  <c r="AD61" i="3" l="1"/>
  <c r="AB33" i="3" s="1"/>
  <c r="AF61" i="3" l="1"/>
  <c r="AD33" i="3" s="1"/>
  <c r="BY22" i="3"/>
  <c r="BW22" i="3"/>
  <c r="BT22" i="3"/>
  <c r="BQ22" i="3"/>
  <c r="BO22" i="3"/>
  <c r="BL22" i="3"/>
  <c r="AU22" i="3"/>
  <c r="AS22" i="3"/>
  <c r="AP22" i="3"/>
  <c r="AM22" i="3"/>
  <c r="AK22" i="3"/>
  <c r="AH22" i="3"/>
  <c r="AT25" i="3"/>
  <c r="AH14" i="3"/>
  <c r="AU34" i="3" l="1"/>
  <c r="BY34" i="3" s="1"/>
  <c r="AP34" i="3"/>
  <c r="BT34" i="3" s="1"/>
  <c r="AL34" i="3"/>
  <c r="BP34" i="3" s="1"/>
  <c r="AN33" i="3"/>
  <c r="BR33" i="3" s="1"/>
  <c r="BL31" i="3"/>
  <c r="BH31" i="3"/>
  <c r="CL31" i="3" s="1"/>
  <c r="BF31" i="3"/>
  <c r="CJ31" i="3" s="1"/>
  <c r="BD31" i="3"/>
  <c r="CH31" i="3" s="1"/>
  <c r="BB31" i="3"/>
  <c r="CF31" i="3" s="1"/>
  <c r="AZ31" i="3"/>
  <c r="CD31" i="3" s="1"/>
  <c r="AX31" i="3"/>
  <c r="CB31" i="3" s="1"/>
  <c r="AV31" i="3"/>
  <c r="BZ31" i="3" s="1"/>
  <c r="AT31" i="3"/>
  <c r="BX31" i="3" s="1"/>
  <c r="AR31" i="3"/>
  <c r="BV31" i="3" s="1"/>
  <c r="AH31" i="3"/>
  <c r="BH29" i="3"/>
  <c r="CL29" i="3" s="1"/>
  <c r="BF29" i="3"/>
  <c r="CJ29" i="3" s="1"/>
  <c r="BD29" i="3"/>
  <c r="CH29" i="3" s="1"/>
  <c r="BB29" i="3"/>
  <c r="CF29" i="3" s="1"/>
  <c r="AZ29" i="3"/>
  <c r="CD29" i="3" s="1"/>
  <c r="AX29" i="3"/>
  <c r="CB29" i="3" s="1"/>
  <c r="AV29" i="3"/>
  <c r="BZ29" i="3" s="1"/>
  <c r="AT29" i="3"/>
  <c r="BX29" i="3" s="1"/>
  <c r="AR29" i="3"/>
  <c r="BV29" i="3" s="1"/>
  <c r="AH29" i="3"/>
  <c r="BL29" i="3" s="1"/>
  <c r="BH27" i="3"/>
  <c r="CL27" i="3" s="1"/>
  <c r="BF27" i="3"/>
  <c r="CJ27" i="3" s="1"/>
  <c r="BD27" i="3"/>
  <c r="CH27" i="3" s="1"/>
  <c r="BB27" i="3"/>
  <c r="CF27" i="3" s="1"/>
  <c r="AZ27" i="3"/>
  <c r="CD27" i="3" s="1"/>
  <c r="AX27" i="3"/>
  <c r="CB27" i="3" s="1"/>
  <c r="AV27" i="3"/>
  <c r="BZ27" i="3" s="1"/>
  <c r="AT27" i="3"/>
  <c r="BX27" i="3" s="1"/>
  <c r="AR27" i="3"/>
  <c r="BV27" i="3" s="1"/>
  <c r="AH27" i="3"/>
  <c r="BL27" i="3" s="1"/>
  <c r="BX25" i="3"/>
  <c r="BH25" i="3"/>
  <c r="CL25" i="3" s="1"/>
  <c r="BF25" i="3"/>
  <c r="CJ25" i="3" s="1"/>
  <c r="BD25" i="3"/>
  <c r="CH25" i="3" s="1"/>
  <c r="BB25" i="3"/>
  <c r="CF25" i="3" s="1"/>
  <c r="AZ25" i="3"/>
  <c r="CD25" i="3" s="1"/>
  <c r="AX25" i="3"/>
  <c r="CB25" i="3" s="1"/>
  <c r="AV25" i="3"/>
  <c r="BZ25" i="3" s="1"/>
  <c r="AH24" i="3"/>
  <c r="BL24" i="3" s="1"/>
  <c r="CF20" i="3"/>
  <c r="BO20" i="3"/>
  <c r="BL20" i="3"/>
  <c r="BB20" i="3"/>
  <c r="AK20" i="3"/>
  <c r="AH20" i="3"/>
  <c r="BL14" i="3"/>
  <c r="AP33" i="3" l="1"/>
  <c r="BT33" i="3" s="1"/>
  <c r="AX33" i="3"/>
  <c r="CB33" i="3" s="1"/>
  <c r="BF33" i="3"/>
  <c r="CJ33" i="3" s="1"/>
  <c r="AR33" i="3"/>
  <c r="BV33" i="3" s="1"/>
  <c r="AV33" i="3"/>
  <c r="BZ33" i="3" s="1"/>
  <c r="AZ33" i="3"/>
  <c r="CD33" i="3" s="1"/>
  <c r="BD33" i="3"/>
  <c r="CH33" i="3" s="1"/>
  <c r="BH33" i="3"/>
  <c r="CL33" i="3" s="1"/>
  <c r="AT33" i="3"/>
  <c r="BX33" i="3" s="1"/>
  <c r="BB33" i="3"/>
  <c r="CF33" i="3" s="1"/>
</calcChain>
</file>

<file path=xl/sharedStrings.xml><?xml version="1.0" encoding="utf-8"?>
<sst xmlns="http://schemas.openxmlformats.org/spreadsheetml/2006/main" count="229" uniqueCount="114">
  <si>
    <t>市町村コード</t>
    <rPh sb="0" eb="3">
      <t>シチョウソン</t>
    </rPh>
    <phoneticPr fontId="4"/>
  </si>
  <si>
    <t>法人市民税納付書</t>
    <rPh sb="0" eb="2">
      <t>ホウジン</t>
    </rPh>
    <rPh sb="2" eb="4">
      <t>シミン</t>
    </rPh>
    <rPh sb="4" eb="5">
      <t>ゼイ</t>
    </rPh>
    <phoneticPr fontId="4"/>
  </si>
  <si>
    <t>大阪府</t>
    <rPh sb="0" eb="3">
      <t>オオサカフ</t>
    </rPh>
    <phoneticPr fontId="4"/>
  </si>
  <si>
    <t>納　付　場　所</t>
    <rPh sb="0" eb="1">
      <t>ノウ</t>
    </rPh>
    <rPh sb="2" eb="3">
      <t>ヅケ</t>
    </rPh>
    <rPh sb="4" eb="5">
      <t>バ</t>
    </rPh>
    <rPh sb="6" eb="7">
      <t>トコロ</t>
    </rPh>
    <phoneticPr fontId="4"/>
  </si>
  <si>
    <t>守口市</t>
    <rPh sb="0" eb="3">
      <t>モリグチシ</t>
    </rPh>
    <phoneticPr fontId="4"/>
  </si>
  <si>
    <t>本書を持参の上、最寄りの下記金融機関等又は、市役所へ納付して下さい。</t>
  </si>
  <si>
    <t>銀行</t>
  </si>
  <si>
    <t>…</t>
  </si>
  <si>
    <t>信用金庫</t>
  </si>
  <si>
    <t>信用組合</t>
  </si>
  <si>
    <t>近畿産業・成協・大同・のぞみ・ミレ</t>
    <rPh sb="8" eb="9">
      <t>ダイ</t>
    </rPh>
    <rPh sb="9" eb="10">
      <t>ドウ</t>
    </rPh>
    <phoneticPr fontId="4"/>
  </si>
  <si>
    <t>労働金庫</t>
  </si>
  <si>
    <t>近畿</t>
    <rPh sb="0" eb="2">
      <t>キンキ</t>
    </rPh>
    <phoneticPr fontId="4"/>
  </si>
  <si>
    <t>農業協同組合</t>
  </si>
  <si>
    <t>北河内</t>
    <rPh sb="0" eb="3">
      <t>キタカワチ</t>
    </rPh>
    <phoneticPr fontId="4"/>
  </si>
  <si>
    <t>以上の本支店</t>
  </si>
  <si>
    <t>ゆうちょ銀行</t>
  </si>
  <si>
    <t>大阪府・京都府・兵庫県・奈良県・滋賀県・和歌山県</t>
    <rPh sb="0" eb="3">
      <t>オオサカフ</t>
    </rPh>
    <rPh sb="4" eb="7">
      <t>キョウトフ</t>
    </rPh>
    <rPh sb="8" eb="11">
      <t>ヒョウゴケン</t>
    </rPh>
    <rPh sb="12" eb="15">
      <t>ナラケン</t>
    </rPh>
    <rPh sb="16" eb="19">
      <t>シガケン</t>
    </rPh>
    <phoneticPr fontId="4"/>
  </si>
  <si>
    <t>及び郵便局</t>
  </si>
  <si>
    <t>に所在する各店及び各郵便局</t>
    <rPh sb="1" eb="3">
      <t>ショザイ</t>
    </rPh>
    <rPh sb="5" eb="6">
      <t>カク</t>
    </rPh>
    <rPh sb="6" eb="7">
      <t>ミセ</t>
    </rPh>
    <rPh sb="7" eb="8">
      <t>オヨ</t>
    </rPh>
    <rPh sb="9" eb="10">
      <t>カク</t>
    </rPh>
    <rPh sb="10" eb="13">
      <t>ユウビンキョク</t>
    </rPh>
    <phoneticPr fontId="4"/>
  </si>
  <si>
    <t>延滞金の割合・期間について</t>
  </si>
  <si>
    <t>◎</t>
  </si>
  <si>
    <t>納期限までに税金を納付されない場合（修正申告により不足税額</t>
  </si>
  <si>
    <t>を納付される場合を含む。）は、中間・確定等の納期限の翌日から</t>
    <rPh sb="15" eb="17">
      <t>チュウカン</t>
    </rPh>
    <rPh sb="18" eb="20">
      <t>カクテイ</t>
    </rPh>
    <rPh sb="20" eb="21">
      <t>トウ</t>
    </rPh>
    <phoneticPr fontId="4"/>
  </si>
  <si>
    <t>納付の日までの期間の日数に応じ（税額1,000円未満の端数がある</t>
    <phoneticPr fontId="4"/>
  </si>
  <si>
    <t>とき、または、その全額が2,000円未満であるときは、その端数金</t>
    <rPh sb="9" eb="10">
      <t>ゼン</t>
    </rPh>
    <phoneticPr fontId="4"/>
  </si>
  <si>
    <t>額または全額を切り捨てます。）年14.6％（次に掲げる間について</t>
    <phoneticPr fontId="4"/>
  </si>
  <si>
    <t>は年7.3％)の割合（ただし、当該年の前年に租税特別措置法第93条</t>
    <phoneticPr fontId="4"/>
  </si>
  <si>
    <t>第2項の規定により告示された割合に年1％の割合を加算した割合</t>
    <phoneticPr fontId="4"/>
  </si>
  <si>
    <t>（以下「特例基準割合」という。）が年7.3％の割合に満たない場</t>
    <phoneticPr fontId="4"/>
  </si>
  <si>
    <t>合には、その年（以下「特例基準割合適用年」という。）中におい</t>
    <phoneticPr fontId="4"/>
  </si>
  <si>
    <t>ては、年14.6％の割合にあっては当該特例基準割合適用年における</t>
    <phoneticPr fontId="4"/>
  </si>
  <si>
    <t>特例基準割合に年7.3％の割合を加算した割合とし、年7.3％の割合</t>
    <phoneticPr fontId="4"/>
  </si>
  <si>
    <t>にあっては当該特例基準割合に年1％の割合を加算した割合（当該</t>
    <phoneticPr fontId="4"/>
  </si>
  <si>
    <t>加算した割合が年7.3％の割合を超える場合には、年7.3％の割合）</t>
    <phoneticPr fontId="4"/>
  </si>
  <si>
    <t>とします。）で計算した延滞金がかかります。</t>
    <phoneticPr fontId="4"/>
  </si>
  <si>
    <t>①中間・確定申告の場合</t>
    <rPh sb="1" eb="3">
      <t>チュウカン</t>
    </rPh>
    <rPh sb="4" eb="6">
      <t>カクテイ</t>
    </rPh>
    <rPh sb="6" eb="8">
      <t>シンコク</t>
    </rPh>
    <rPh sb="9" eb="11">
      <t>バアイ</t>
    </rPh>
    <phoneticPr fontId="4"/>
  </si>
  <si>
    <t>期限内申告</t>
    <rPh sb="0" eb="2">
      <t>キゲン</t>
    </rPh>
    <phoneticPr fontId="4"/>
  </si>
  <si>
    <t>納期限の翌日から１月を経過する日までの期間</t>
    <phoneticPr fontId="4"/>
  </si>
  <si>
    <t>期限後申告</t>
    <phoneticPr fontId="4"/>
  </si>
  <si>
    <t>納期限の翌日から申告書を提出した日までの期間ま</t>
    <phoneticPr fontId="4"/>
  </si>
  <si>
    <t>たはその日の翌日から１月を経過する日までの期間</t>
    <phoneticPr fontId="4"/>
  </si>
  <si>
    <t>②修正申告の場合</t>
    <rPh sb="1" eb="3">
      <t>シュウセイ</t>
    </rPh>
    <rPh sb="3" eb="5">
      <t>シンコク</t>
    </rPh>
    <rPh sb="6" eb="8">
      <t>バアイ</t>
    </rPh>
    <phoneticPr fontId="4"/>
  </si>
  <si>
    <t xml:space="preserve">  </t>
  </si>
  <si>
    <t>中間・確定等納期限の翌日から修正申告書を提出した日（提出期限</t>
    <rPh sb="0" eb="2">
      <t>チュウカン</t>
    </rPh>
    <rPh sb="3" eb="5">
      <t>カクテイ</t>
    </rPh>
    <rPh sb="5" eb="6">
      <t>トウ</t>
    </rPh>
    <rPh sb="26" eb="28">
      <t>テイシュツ</t>
    </rPh>
    <rPh sb="28" eb="30">
      <t>キゲン</t>
    </rPh>
    <phoneticPr fontId="4"/>
  </si>
  <si>
    <t>前に提出した場合は提出期限）までの期間またはその日の翌日から</t>
    <rPh sb="6" eb="8">
      <t>バアイ</t>
    </rPh>
    <rPh sb="9" eb="11">
      <t>テイシュツ</t>
    </rPh>
    <rPh sb="11" eb="13">
      <t>キゲン</t>
    </rPh>
    <phoneticPr fontId="4"/>
  </si>
  <si>
    <t>１月を経過する日までの期間</t>
    <phoneticPr fontId="4"/>
  </si>
  <si>
    <t>（注）</t>
    <rPh sb="1" eb="2">
      <t>チュウ</t>
    </rPh>
    <phoneticPr fontId="4"/>
  </si>
  <si>
    <t>中間・確定等の申告書を提出した日（提出期限前に提出した場合は</t>
    <rPh sb="0" eb="2">
      <t>チュウカン</t>
    </rPh>
    <rPh sb="3" eb="5">
      <t>カクテイ</t>
    </rPh>
    <rPh sb="5" eb="6">
      <t>トウ</t>
    </rPh>
    <rPh sb="7" eb="10">
      <t>シンコクショ</t>
    </rPh>
    <rPh sb="11" eb="13">
      <t>テイシュツ</t>
    </rPh>
    <rPh sb="15" eb="16">
      <t>ヒ</t>
    </rPh>
    <rPh sb="17" eb="19">
      <t>テイシュツ</t>
    </rPh>
    <rPh sb="19" eb="21">
      <t>キゲン</t>
    </rPh>
    <rPh sb="21" eb="22">
      <t>マエ</t>
    </rPh>
    <rPh sb="23" eb="25">
      <t>テイシュツ</t>
    </rPh>
    <rPh sb="27" eb="29">
      <t>バアイ</t>
    </rPh>
    <phoneticPr fontId="4"/>
  </si>
  <si>
    <t>提出期限）の翌日から１年を経過する日以後に修正申告を提出する</t>
    <rPh sb="6" eb="8">
      <t>ヨクジツ</t>
    </rPh>
    <rPh sb="11" eb="12">
      <t>ネン</t>
    </rPh>
    <rPh sb="13" eb="15">
      <t>ケイカ</t>
    </rPh>
    <rPh sb="17" eb="18">
      <t>ヒ</t>
    </rPh>
    <rPh sb="18" eb="20">
      <t>イゴ</t>
    </rPh>
    <rPh sb="21" eb="23">
      <t>シュウセイ</t>
    </rPh>
    <rPh sb="23" eb="25">
      <t>シンコク</t>
    </rPh>
    <rPh sb="26" eb="28">
      <t>テイシュツ</t>
    </rPh>
    <phoneticPr fontId="4"/>
  </si>
  <si>
    <t>場合は、１年を経過する日の翌日から修正申告書を提出した日（提</t>
    <rPh sb="5" eb="6">
      <t>ネン</t>
    </rPh>
    <rPh sb="7" eb="9">
      <t>ケイカ</t>
    </rPh>
    <rPh sb="11" eb="12">
      <t>ヒ</t>
    </rPh>
    <rPh sb="13" eb="15">
      <t>ヨクジツ</t>
    </rPh>
    <rPh sb="17" eb="19">
      <t>シュウセイ</t>
    </rPh>
    <rPh sb="19" eb="21">
      <t>シンコク</t>
    </rPh>
    <rPh sb="21" eb="22">
      <t>ショ</t>
    </rPh>
    <rPh sb="23" eb="25">
      <t>テイシュツ</t>
    </rPh>
    <rPh sb="27" eb="28">
      <t>ヒ</t>
    </rPh>
    <rPh sb="29" eb="30">
      <t>ツツミ</t>
    </rPh>
    <phoneticPr fontId="4"/>
  </si>
  <si>
    <t>出期限前に提出した場合は提出期限）までの期間は延滞金の計算期</t>
    <rPh sb="12" eb="14">
      <t>テイシュツ</t>
    </rPh>
    <rPh sb="14" eb="16">
      <t>キゲン</t>
    </rPh>
    <rPh sb="20" eb="22">
      <t>キカン</t>
    </rPh>
    <rPh sb="23" eb="25">
      <t>エンタイ</t>
    </rPh>
    <rPh sb="25" eb="26">
      <t>キン</t>
    </rPh>
    <rPh sb="27" eb="29">
      <t>ケイサン</t>
    </rPh>
    <rPh sb="29" eb="30">
      <t>キ</t>
    </rPh>
    <phoneticPr fontId="4"/>
  </si>
  <si>
    <t>間から除きます。</t>
    <phoneticPr fontId="4"/>
  </si>
  <si>
    <t>督促状を発した場合は、督促手数料として80円がかかります。</t>
  </si>
  <si>
    <t>法人市民税領収証書</t>
    <rPh sb="0" eb="2">
      <t>ホウジン</t>
    </rPh>
    <rPh sb="2" eb="4">
      <t>シミン</t>
    </rPh>
    <phoneticPr fontId="4"/>
  </si>
  <si>
    <t>法人市民税納付書</t>
    <rPh sb="0" eb="2">
      <t>ホウジン</t>
    </rPh>
    <rPh sb="2" eb="4">
      <t>シミン</t>
    </rPh>
    <rPh sb="4" eb="5">
      <t>ゼイ</t>
    </rPh>
    <rPh sb="5" eb="7">
      <t>ノウフ</t>
    </rPh>
    <rPh sb="7" eb="8">
      <t>ショ</t>
    </rPh>
    <phoneticPr fontId="4"/>
  </si>
  <si>
    <t>法人市民税領収済通知書</t>
    <rPh sb="0" eb="2">
      <t>ホウジン</t>
    </rPh>
    <rPh sb="2" eb="4">
      <t>シミン</t>
    </rPh>
    <rPh sb="4" eb="5">
      <t>ゼイ</t>
    </rPh>
    <rPh sb="5" eb="7">
      <t>リョウシュウ</t>
    </rPh>
    <rPh sb="7" eb="8">
      <t>ス</t>
    </rPh>
    <rPh sb="8" eb="11">
      <t>ツウチショ</t>
    </rPh>
    <phoneticPr fontId="4"/>
  </si>
  <si>
    <t>口　座　番　号</t>
    <rPh sb="0" eb="1">
      <t>グチ</t>
    </rPh>
    <rPh sb="2" eb="3">
      <t>ザ</t>
    </rPh>
    <rPh sb="4" eb="5">
      <t>バン</t>
    </rPh>
    <rPh sb="6" eb="7">
      <t>ゴウ</t>
    </rPh>
    <phoneticPr fontId="4"/>
  </si>
  <si>
    <t>加　　入　　者</t>
    <rPh sb="0" eb="1">
      <t>カ</t>
    </rPh>
    <rPh sb="3" eb="4">
      <t>ニュウ</t>
    </rPh>
    <rPh sb="6" eb="7">
      <t>シャ</t>
    </rPh>
    <phoneticPr fontId="4"/>
  </si>
  <si>
    <t>00950-7-960267</t>
  </si>
  <si>
    <t>守口市会計管理者</t>
    <rPh sb="0" eb="3">
      <t>モリグチシ</t>
    </rPh>
    <rPh sb="3" eb="5">
      <t>カイケイ</t>
    </rPh>
    <rPh sb="5" eb="8">
      <t>カンリシャ</t>
    </rPh>
    <phoneticPr fontId="4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</si>
  <si>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4"/>
  </si>
  <si>
    <t>年　度</t>
    <rPh sb="0" eb="1">
      <t>ネン</t>
    </rPh>
    <rPh sb="2" eb="3">
      <t>ド</t>
    </rPh>
    <phoneticPr fontId="4"/>
  </si>
  <si>
    <t>処　理　事　項</t>
    <rPh sb="0" eb="1">
      <t>トコロ</t>
    </rPh>
    <rPh sb="2" eb="3">
      <t>リ</t>
    </rPh>
    <rPh sb="4" eb="5">
      <t>ジ</t>
    </rPh>
    <rPh sb="6" eb="7">
      <t>コウ</t>
    </rPh>
    <phoneticPr fontId="4"/>
  </si>
  <si>
    <t>管 理 番 号</t>
    <rPh sb="0" eb="1">
      <t>カン</t>
    </rPh>
    <rPh sb="2" eb="3">
      <t>リ</t>
    </rPh>
    <rPh sb="4" eb="5">
      <t>バン</t>
    </rPh>
    <rPh sb="6" eb="7">
      <t>ゴウ</t>
    </rPh>
    <phoneticPr fontId="4"/>
  </si>
  <si>
    <t>事 業 年 度</t>
    <phoneticPr fontId="4"/>
  </si>
  <si>
    <t>申 告 区 分</t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</si>
  <si>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</si>
  <si>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</si>
  <si>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</si>
  <si>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から</t>
  </si>
  <si>
    <t>まで</t>
  </si>
  <si>
    <t>中間</t>
    <rPh sb="0" eb="2">
      <t>チュウカン</t>
    </rPh>
    <phoneticPr fontId="4"/>
  </si>
  <si>
    <t>予定</t>
    <rPh sb="0" eb="2">
      <t>ヨテイ</t>
    </rPh>
    <phoneticPr fontId="4"/>
  </si>
  <si>
    <t>確定</t>
    <rPh sb="0" eb="2">
      <t>カクテイ</t>
    </rPh>
    <phoneticPr fontId="4"/>
  </si>
  <si>
    <t>修正</t>
    <rPh sb="0" eb="2">
      <t>シュウセイ</t>
    </rPh>
    <phoneticPr fontId="4"/>
  </si>
  <si>
    <t>更正</t>
    <rPh sb="0" eb="2">
      <t>コウセイ</t>
    </rPh>
    <phoneticPr fontId="4"/>
  </si>
  <si>
    <t>決定</t>
    <rPh sb="0" eb="2">
      <t>ケッテイ</t>
    </rPh>
    <phoneticPr fontId="4"/>
  </si>
  <si>
    <t>その他</t>
    <rPh sb="2" eb="3">
      <t>タ</t>
    </rPh>
    <phoneticPr fontId="4"/>
  </si>
  <si>
    <t>（　　）</t>
    <phoneticPr fontId="4"/>
  </si>
  <si>
    <t>法人税割額</t>
    <rPh sb="0" eb="3">
      <t>ホウジンゼイ</t>
    </rPh>
    <rPh sb="3" eb="4">
      <t>ワリ</t>
    </rPh>
    <rPh sb="4" eb="5">
      <t>ガク</t>
    </rPh>
    <phoneticPr fontId="4"/>
  </si>
  <si>
    <t>百</t>
    <rPh sb="0" eb="1">
      <t>ヒャク</t>
    </rPh>
    <phoneticPr fontId="4"/>
  </si>
  <si>
    <t>十</t>
    <rPh sb="0" eb="1">
      <t>ジュウ</t>
    </rPh>
    <phoneticPr fontId="4"/>
  </si>
  <si>
    <t>億</t>
    <rPh sb="0" eb="1">
      <t>オク</t>
    </rPh>
    <phoneticPr fontId="4"/>
  </si>
  <si>
    <t>千</t>
    <rPh sb="0" eb="1">
      <t>セン</t>
    </rPh>
    <phoneticPr fontId="4"/>
  </si>
  <si>
    <t>万</t>
    <rPh sb="0" eb="1">
      <t>マン</t>
    </rPh>
    <phoneticPr fontId="4"/>
  </si>
  <si>
    <t>円</t>
    <rPh sb="0" eb="1">
      <t>エン</t>
    </rPh>
    <phoneticPr fontId="4"/>
  </si>
  <si>
    <t>均等割額</t>
    <rPh sb="0" eb="3">
      <t>キントウワリ</t>
    </rPh>
    <rPh sb="3" eb="4">
      <t>ガク</t>
    </rPh>
    <phoneticPr fontId="4"/>
  </si>
  <si>
    <t>延滞金</t>
    <rPh sb="0" eb="2">
      <t>エンタイ</t>
    </rPh>
    <rPh sb="2" eb="3">
      <t>キン</t>
    </rPh>
    <phoneticPr fontId="4"/>
  </si>
  <si>
    <t>督促手数料</t>
    <rPh sb="0" eb="2">
      <t>トクソク</t>
    </rPh>
    <rPh sb="2" eb="5">
      <t>テスウリョウ</t>
    </rPh>
    <phoneticPr fontId="4"/>
  </si>
  <si>
    <t>合  計  額</t>
    <rPh sb="0" eb="1">
      <t>ゴウ</t>
    </rPh>
    <rPh sb="3" eb="4">
      <t>ケイ</t>
    </rPh>
    <rPh sb="6" eb="7">
      <t>ガク</t>
    </rPh>
    <phoneticPr fontId="4"/>
  </si>
  <si>
    <t>納期限</t>
    <rPh sb="0" eb="1">
      <t>ノウ</t>
    </rPh>
    <rPh sb="1" eb="3">
      <t>キゲン</t>
    </rPh>
    <phoneticPr fontId="4"/>
  </si>
  <si>
    <t>領　収　日　付　印</t>
    <rPh sb="0" eb="1">
      <t>リョウ</t>
    </rPh>
    <rPh sb="2" eb="3">
      <t>オサム</t>
    </rPh>
    <rPh sb="4" eb="5">
      <t>ヒ</t>
    </rPh>
    <rPh sb="6" eb="7">
      <t>ヅケ</t>
    </rPh>
    <rPh sb="8" eb="9">
      <t>イン</t>
    </rPh>
    <phoneticPr fontId="4"/>
  </si>
  <si>
    <t>月</t>
    <rPh sb="0" eb="1">
      <t>ツキ</t>
    </rPh>
    <phoneticPr fontId="4"/>
  </si>
  <si>
    <t>指定金融</t>
    <rPh sb="0" eb="2">
      <t>シテイ</t>
    </rPh>
    <rPh sb="2" eb="4">
      <t>キンユウ</t>
    </rPh>
    <phoneticPr fontId="4"/>
  </si>
  <si>
    <t>守口支店</t>
    <rPh sb="0" eb="2">
      <t>モリグチ</t>
    </rPh>
    <rPh sb="2" eb="4">
      <t>シテン</t>
    </rPh>
    <phoneticPr fontId="4"/>
  </si>
  <si>
    <t>日　計</t>
    <rPh sb="0" eb="1">
      <t>ヒ</t>
    </rPh>
    <rPh sb="2" eb="3">
      <t>ケイ</t>
    </rPh>
    <phoneticPr fontId="4"/>
  </si>
  <si>
    <t>口</t>
    <rPh sb="0" eb="1">
      <t>クチ</t>
    </rPh>
    <phoneticPr fontId="4"/>
  </si>
  <si>
    <t>機 関 名</t>
    <rPh sb="0" eb="1">
      <t>キ</t>
    </rPh>
    <rPh sb="2" eb="3">
      <t>カン</t>
    </rPh>
    <rPh sb="4" eb="5">
      <t>メイ</t>
    </rPh>
    <phoneticPr fontId="4"/>
  </si>
  <si>
    <t>(取りまとめ店)</t>
    <rPh sb="1" eb="2">
      <t>ト</t>
    </rPh>
    <rPh sb="6" eb="7">
      <t>ミセ</t>
    </rPh>
    <phoneticPr fontId="4"/>
  </si>
  <si>
    <t>〒539-8794</t>
  </si>
  <si>
    <t>取りまとめ局</t>
    <rPh sb="0" eb="1">
      <t>ト</t>
    </rPh>
    <rPh sb="5" eb="6">
      <t>キョク</t>
    </rPh>
    <phoneticPr fontId="4"/>
  </si>
  <si>
    <t>大阪貯金事務センター</t>
    <rPh sb="0" eb="2">
      <t>オオサカ</t>
    </rPh>
    <rPh sb="2" eb="4">
      <t>チョキン</t>
    </rPh>
    <rPh sb="4" eb="6">
      <t>ジム</t>
    </rPh>
    <phoneticPr fontId="4"/>
  </si>
  <si>
    <t>上記のとおり納付します。</t>
  </si>
  <si>
    <t>上記のとおり領収しました。</t>
  </si>
  <si>
    <t>（金融機関又は郵便局保管）</t>
  </si>
  <si>
    <t>上記のとおり通知します。（市保管）</t>
    <rPh sb="6" eb="8">
      <t>ツウチ</t>
    </rPh>
    <phoneticPr fontId="4"/>
  </si>
  <si>
    <t>（納税者保管）</t>
  </si>
  <si>
    <t>りそな　</t>
    <phoneticPr fontId="2"/>
  </si>
  <si>
    <t>◎領収証書は５年間大切に保管してください。</t>
    <phoneticPr fontId="2"/>
  </si>
  <si>
    <t>池田泉州・関西みらい・紀陽・京都・埼玉りそな</t>
    <rPh sb="0" eb="2">
      <t>イケダ</t>
    </rPh>
    <rPh sb="2" eb="4">
      <t>センシュウ</t>
    </rPh>
    <rPh sb="5" eb="7">
      <t>カンサイ</t>
    </rPh>
    <rPh sb="11" eb="13">
      <t>キヨウ</t>
    </rPh>
    <rPh sb="14" eb="16">
      <t>キョウト</t>
    </rPh>
    <phoneticPr fontId="4"/>
  </si>
  <si>
    <t>滋賀・四国・徳島大正・百十四・りそな</t>
    <rPh sb="0" eb="2">
      <t>シガ</t>
    </rPh>
    <rPh sb="3" eb="5">
      <t>シコク</t>
    </rPh>
    <rPh sb="6" eb="8">
      <t>トクシマ</t>
    </rPh>
    <rPh sb="8" eb="9">
      <t>ダイ</t>
    </rPh>
    <rPh sb="9" eb="10">
      <t>マサ</t>
    </rPh>
    <phoneticPr fontId="4"/>
  </si>
  <si>
    <t>※上記の金融機関名は令和６年４月1日現在のものです。</t>
    <rPh sb="10" eb="12">
      <t>レイワ</t>
    </rPh>
    <phoneticPr fontId="2"/>
  </si>
  <si>
    <t>大阪・大阪厚生・大阪シティ・大阪商工・北おおさか・京都・枚方</t>
    <rPh sb="0" eb="2">
      <t>オオサカ</t>
    </rPh>
    <rPh sb="3" eb="5">
      <t>オオサカ</t>
    </rPh>
    <rPh sb="5" eb="7">
      <t>コウセイ</t>
    </rPh>
    <rPh sb="8" eb="10">
      <t>オオサカ</t>
    </rPh>
    <rPh sb="14" eb="16">
      <t>オオサカ</t>
    </rPh>
    <rPh sb="16" eb="18">
      <t>ショウコウ</t>
    </rPh>
    <rPh sb="25" eb="27">
      <t>キョウト</t>
    </rPh>
    <rPh sb="28" eb="30">
      <t>ヒラカタ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</si>
</sst>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8"/>
      <color theme="1"/>
      <name val="ＭＳ 明朝"/>
      <family val="1"/>
      <charset val="128"/>
    </font>
    <font>
      <sz val="7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rgb="FF000000"/>
      </right>
      <top style="thin">
        <color indexed="64"/>
      </top>
      <bottom/>
      <diagonal/>
    </border>
    <border>
      <left/>
      <right style="dotted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>
      <alignment vertical="center"/>
    </xf>
  </cellStyleXfs>
  <cellXfs count="342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1" fillId="0" borderId="4" xfId="0" applyFont="1" applyBorder="1" applyAlignment="1">
      <alignment vertical="center" textRotation="255"/>
    </xf>
    <xf numFmtId="0" fontId="11" fillId="0" borderId="0" xfId="0" applyFont="1" applyBorder="1" applyAlignment="1">
      <alignment vertical="center" textRotation="255"/>
    </xf>
    <xf numFmtId="0" fontId="3" fillId="0" borderId="4" xfId="0" applyFont="1" applyBorder="1" applyAlignment="1">
      <alignment vertical="top"/>
    </xf>
    <xf numFmtId="0" fontId="10" fillId="0" borderId="0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Border="1" applyAlignment="1"/>
    <xf numFmtId="0" fontId="7" fillId="0" borderId="4" xfId="0" applyFont="1" applyBorder="1" applyAlignment="1"/>
    <xf numFmtId="0" fontId="11" fillId="0" borderId="8" xfId="0" applyFont="1" applyBorder="1" applyAlignment="1">
      <alignment vertical="center"/>
    </xf>
    <xf numFmtId="0" fontId="3" fillId="0" borderId="4" xfId="0" applyFont="1" applyBorder="1" applyAlignment="1"/>
    <xf numFmtId="0" fontId="3" fillId="0" borderId="0" xfId="0" applyFont="1" applyBorder="1" applyAlignment="1"/>
    <xf numFmtId="0" fontId="3" fillId="0" borderId="8" xfId="0" applyFont="1" applyBorder="1" applyAlignment="1"/>
    <xf numFmtId="0" fontId="0" fillId="0" borderId="4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vertical="center" textRotation="255"/>
    </xf>
    <xf numFmtId="0" fontId="10" fillId="0" borderId="8" xfId="0" applyFont="1" applyFill="1" applyBorder="1" applyAlignment="1">
      <alignment vertical="center"/>
    </xf>
    <xf numFmtId="0" fontId="10" fillId="0" borderId="0" xfId="0" applyFont="1" applyBorder="1" applyAlignment="1">
      <alignment vertical="top"/>
    </xf>
    <xf numFmtId="0" fontId="10" fillId="0" borderId="8" xfId="0" applyFont="1" applyFill="1" applyBorder="1" applyAlignment="1">
      <alignment vertical="top"/>
    </xf>
    <xf numFmtId="0" fontId="5" fillId="0" borderId="1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0" fillId="0" borderId="9" xfId="0" applyFont="1" applyBorder="1" applyAlignment="1">
      <alignment vertical="top"/>
    </xf>
    <xf numFmtId="0" fontId="10" fillId="0" borderId="11" xfId="0" applyFont="1" applyFill="1" applyBorder="1" applyAlignment="1">
      <alignment vertical="top"/>
    </xf>
    <xf numFmtId="0" fontId="5" fillId="0" borderId="0" xfId="0" applyFont="1" applyBorder="1" applyAlignment="1">
      <alignment vertical="center" wrapText="1"/>
    </xf>
    <xf numFmtId="0" fontId="12" fillId="0" borderId="0" xfId="0" applyFont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 textRotation="255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0" fontId="12" fillId="0" borderId="0" xfId="0" applyFont="1" applyBorder="1" applyAlignment="1">
      <alignment horizontal="distributed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0" fontId="12" fillId="0" borderId="9" xfId="0" applyFont="1" applyBorder="1" applyAlignment="1">
      <alignment horizontal="right" vertical="center"/>
    </xf>
    <xf numFmtId="0" fontId="12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12" xfId="0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1" fillId="0" borderId="1" xfId="0" applyFont="1" applyBorder="1" applyAlignment="1">
      <alignment vertical="center" textRotation="255"/>
    </xf>
    <xf numFmtId="0" fontId="11" fillId="0" borderId="2" xfId="0" applyFont="1" applyBorder="1" applyAlignment="1">
      <alignment vertical="center" textRotation="255"/>
    </xf>
    <xf numFmtId="0" fontId="5" fillId="0" borderId="2" xfId="0" applyFont="1" applyBorder="1" applyAlignment="1">
      <alignment vertical="top"/>
    </xf>
    <xf numFmtId="0" fontId="1" fillId="0" borderId="2" xfId="0" applyFont="1" applyBorder="1" applyAlignment="1"/>
    <xf numFmtId="0" fontId="8" fillId="0" borderId="10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12" fillId="0" borderId="40" xfId="0" applyFont="1" applyBorder="1" applyAlignment="1">
      <alignment horizontal="distributed" vertical="center"/>
    </xf>
    <xf numFmtId="0" fontId="7" fillId="0" borderId="17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10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Border="1" applyAlignment="1">
      <alignment vertical="top"/>
    </xf>
    <xf numFmtId="0" fontId="11" fillId="0" borderId="0" xfId="0" applyFont="1" applyAlignment="1">
      <alignment vertical="center" textRotation="255"/>
    </xf>
    <xf numFmtId="0" fontId="3" fillId="0" borderId="0" xfId="0" applyFont="1" applyAlignment="1">
      <alignment vertical="top"/>
    </xf>
    <xf numFmtId="0" fontId="1" fillId="0" borderId="0" xfId="0" applyFont="1" applyBorder="1" applyAlignment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textRotation="255"/>
    </xf>
    <xf numFmtId="0" fontId="1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top"/>
    </xf>
    <xf numFmtId="0" fontId="17" fillId="0" borderId="0" xfId="0" applyFont="1" applyBorder="1" applyAlignment="1">
      <alignment vertical="center"/>
    </xf>
    <xf numFmtId="0" fontId="7" fillId="0" borderId="0" xfId="0" applyFont="1" applyBorder="1" applyAlignment="1"/>
    <xf numFmtId="0" fontId="5" fillId="0" borderId="0" xfId="0" applyFont="1" applyBorder="1" applyAlignment="1"/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vertical="center" shrinkToFit="1"/>
    </xf>
    <xf numFmtId="0" fontId="10" fillId="0" borderId="0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Alignment="1">
      <alignment vertical="top"/>
    </xf>
    <xf numFmtId="0" fontId="5" fillId="0" borderId="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distributed"/>
    </xf>
    <xf numFmtId="0" fontId="5" fillId="0" borderId="3" xfId="0" applyFont="1" applyBorder="1" applyAlignment="1">
      <alignment horizontal="center" vertical="distributed"/>
    </xf>
    <xf numFmtId="0" fontId="5" fillId="0" borderId="9" xfId="0" applyFont="1" applyBorder="1" applyAlignment="1">
      <alignment horizontal="center" vertical="distributed"/>
    </xf>
    <xf numFmtId="0" fontId="5" fillId="0" borderId="11" xfId="0" applyFont="1" applyBorder="1" applyAlignment="1">
      <alignment horizontal="center" vertical="distributed"/>
    </xf>
    <xf numFmtId="0" fontId="5" fillId="0" borderId="2" xfId="0" applyFont="1" applyBorder="1" applyAlignment="1">
      <alignment horizontal="center" vertical="center" textRotation="255" shrinkToFit="1"/>
    </xf>
    <xf numFmtId="0" fontId="5" fillId="0" borderId="9" xfId="0" applyFont="1" applyBorder="1" applyAlignment="1">
      <alignment horizontal="center" vertical="center" textRotation="255" shrinkToFit="1"/>
    </xf>
    <xf numFmtId="0" fontId="5" fillId="0" borderId="3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10" fillId="0" borderId="19" xfId="0" applyFont="1" applyFill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1" fillId="0" borderId="2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shrinkToFit="1"/>
    </xf>
    <xf numFmtId="0" fontId="5" fillId="0" borderId="2" xfId="0" applyFont="1" applyBorder="1" applyAlignment="1">
      <alignment horizontal="distributed" vertical="center" shrinkToFit="1"/>
    </xf>
    <xf numFmtId="0" fontId="5" fillId="0" borderId="3" xfId="0" applyFont="1" applyBorder="1" applyAlignment="1">
      <alignment horizontal="distributed" vertical="center" shrinkToFit="1"/>
    </xf>
    <xf numFmtId="0" fontId="5" fillId="0" borderId="4" xfId="0" applyFont="1" applyBorder="1" applyAlignment="1">
      <alignment horizontal="distributed" vertical="center" shrinkToFit="1"/>
    </xf>
    <xf numFmtId="0" fontId="5" fillId="0" borderId="0" xfId="0" applyFont="1" applyBorder="1" applyAlignment="1">
      <alignment horizontal="distributed" vertical="center" shrinkToFit="1"/>
    </xf>
    <xf numFmtId="0" fontId="5" fillId="0" borderId="8" xfId="0" applyFont="1" applyBorder="1" applyAlignment="1">
      <alignment horizontal="distributed" vertical="center" shrinkToFit="1"/>
    </xf>
    <xf numFmtId="0" fontId="5" fillId="0" borderId="10" xfId="0" applyFont="1" applyBorder="1" applyAlignment="1">
      <alignment horizontal="distributed" vertical="center" shrinkToFit="1"/>
    </xf>
    <xf numFmtId="0" fontId="5" fillId="0" borderId="9" xfId="0" applyFont="1" applyBorder="1" applyAlignment="1">
      <alignment horizontal="distributed" vertical="center" shrinkToFit="1"/>
    </xf>
    <xf numFmtId="0" fontId="5" fillId="0" borderId="11" xfId="0" applyFont="1" applyBorder="1" applyAlignment="1">
      <alignment horizontal="distributed" vertical="center" shrinkToFit="1"/>
    </xf>
    <xf numFmtId="0" fontId="10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3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 wrapText="1"/>
    </xf>
    <xf numFmtId="0" fontId="5" fillId="0" borderId="1" xfId="0" applyNumberFormat="1" applyFont="1" applyBorder="1" applyAlignment="1">
      <alignment horizontal="distributed" vertical="center"/>
    </xf>
    <xf numFmtId="0" fontId="5" fillId="0" borderId="2" xfId="0" applyNumberFormat="1" applyFont="1" applyBorder="1" applyAlignment="1">
      <alignment horizontal="distributed" vertical="center"/>
    </xf>
    <xf numFmtId="0" fontId="5" fillId="0" borderId="3" xfId="0" applyNumberFormat="1" applyFont="1" applyBorder="1" applyAlignment="1">
      <alignment horizontal="distributed" vertical="center"/>
    </xf>
    <xf numFmtId="0" fontId="5" fillId="0" borderId="10" xfId="0" applyNumberFormat="1" applyFont="1" applyBorder="1" applyAlignment="1">
      <alignment horizontal="distributed" vertical="center"/>
    </xf>
    <xf numFmtId="0" fontId="5" fillId="0" borderId="9" xfId="0" applyNumberFormat="1" applyFont="1" applyBorder="1" applyAlignment="1">
      <alignment horizontal="distributed" vertical="center"/>
    </xf>
    <xf numFmtId="0" fontId="5" fillId="0" borderId="11" xfId="0" applyNumberFormat="1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 shrinkToFit="1"/>
    </xf>
    <xf numFmtId="0" fontId="5" fillId="0" borderId="27" xfId="0" applyFont="1" applyBorder="1" applyAlignment="1">
      <alignment horizontal="distributed" vertical="center" shrinkToFit="1"/>
    </xf>
    <xf numFmtId="0" fontId="5" fillId="0" borderId="28" xfId="0" applyFont="1" applyBorder="1" applyAlignment="1">
      <alignment horizontal="distributed" vertical="center" shrinkToFi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distributed" vertical="center"/>
    </xf>
    <xf numFmtId="0" fontId="3" fillId="0" borderId="40" xfId="0" applyFont="1" applyBorder="1" applyAlignment="1">
      <alignment horizontal="distributed" vertical="center"/>
    </xf>
    <xf numFmtId="0" fontId="3" fillId="0" borderId="41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 textRotation="255"/>
    </xf>
    <xf numFmtId="0" fontId="12" fillId="0" borderId="44" xfId="0" applyFont="1" applyBorder="1" applyAlignment="1">
      <alignment horizontal="center" vertical="center" textRotation="255"/>
    </xf>
    <xf numFmtId="0" fontId="16" fillId="0" borderId="3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distributed" vertical="center"/>
    </xf>
    <xf numFmtId="0" fontId="12" fillId="0" borderId="2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12" fillId="0" borderId="8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right" vertical="top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 wrapText="1"/>
    </xf>
  </cellXfs>
  <cellStyles count="2">
    <cellStyle name="標準" xfId="0" builtinId="0"/>
    <cellStyle name="標準 2" xfId="1" xr:uid="{FECF7EBA-D5B9-4DB2-B269-19034556C9EA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21360</xdr:colOff>
      <xdr:row>5</xdr:row>
      <xdr:rowOff>11430</xdr:rowOff>
    </xdr:from>
    <xdr:to>
      <xdr:col>29</xdr:col>
      <xdr:colOff>136642</xdr:colOff>
      <xdr:row>6</xdr:row>
      <xdr:rowOff>91440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6D4501DA-A4E8-4AB0-829D-A077A7FD03BE}"/>
            </a:ext>
          </a:extLst>
        </xdr:cNvPr>
        <xdr:cNvSpPr/>
      </xdr:nvSpPr>
      <xdr:spPr>
        <a:xfrm>
          <a:off x="4821960" y="868680"/>
          <a:ext cx="267682" cy="251460"/>
        </a:xfrm>
        <a:prstGeom prst="ellips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1200"/>
            <a:t>公</a:t>
          </a:r>
          <a:endParaRPr kumimoji="1" lang="en-US" altLang="ja-JP" sz="1200"/>
        </a:p>
      </xdr:txBody>
    </xdr:sp>
    <xdr:clientData/>
  </xdr:twoCellAnchor>
  <xdr:twoCellAnchor editAs="oneCell">
    <xdr:from>
      <xdr:col>57</xdr:col>
      <xdr:colOff>103391</xdr:colOff>
      <xdr:row>5</xdr:row>
      <xdr:rowOff>12065</xdr:rowOff>
    </xdr:from>
    <xdr:to>
      <xdr:col>59</xdr:col>
      <xdr:colOff>48954</xdr:colOff>
      <xdr:row>6</xdr:row>
      <xdr:rowOff>92710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5B118A2B-A903-4E91-9CB2-538829647357}"/>
            </a:ext>
          </a:extLst>
        </xdr:cNvPr>
        <xdr:cNvSpPr/>
      </xdr:nvSpPr>
      <xdr:spPr>
        <a:xfrm>
          <a:off x="9323591" y="869315"/>
          <a:ext cx="250363" cy="252095"/>
        </a:xfrm>
        <a:prstGeom prst="ellips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1200"/>
            <a:t>公</a:t>
          </a:r>
          <a:endParaRPr kumimoji="1" lang="en-US" altLang="ja-JP" sz="1200"/>
        </a:p>
      </xdr:txBody>
    </xdr:sp>
    <xdr:clientData/>
  </xdr:twoCellAnchor>
  <xdr:twoCellAnchor editAs="oneCell">
    <xdr:from>
      <xdr:col>88</xdr:col>
      <xdr:colOff>85725</xdr:colOff>
      <xdr:row>5</xdr:row>
      <xdr:rowOff>9525</xdr:rowOff>
    </xdr:from>
    <xdr:to>
      <xdr:col>90</xdr:col>
      <xdr:colOff>31289</xdr:colOff>
      <xdr:row>6</xdr:row>
      <xdr:rowOff>90170</xdr:rowOff>
    </xdr:to>
    <xdr:sp macro="" textlink="">
      <xdr:nvSpPr>
        <xdr:cNvPr id="5" name="円/楕円 2">
          <a:extLst>
            <a:ext uri="{FF2B5EF4-FFF2-40B4-BE49-F238E27FC236}">
              <a16:creationId xmlns:a16="http://schemas.microsoft.com/office/drawing/2014/main" id="{BEBB3CF2-33F0-41CB-9679-BBD82CD67E38}"/>
            </a:ext>
          </a:extLst>
        </xdr:cNvPr>
        <xdr:cNvSpPr/>
      </xdr:nvSpPr>
      <xdr:spPr>
        <a:xfrm>
          <a:off x="14030325" y="866775"/>
          <a:ext cx="250363" cy="252095"/>
        </a:xfrm>
        <a:prstGeom prst="ellips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1200"/>
            <a:t>公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AB54"/>
  <sheetViews>
    <sheetView topLeftCell="A10" zoomScale="130" zoomScaleNormal="130" workbookViewId="0">
      <selection activeCell="K16" sqref="K16"/>
    </sheetView>
  </sheetViews>
  <sheetFormatPr defaultRowHeight="13.5" x14ac:dyDescent="0.15"/>
  <cols>
    <col min="3" max="3" width="2.375" customWidth="1"/>
    <col min="4" max="10" width="2" style="63" customWidth="1"/>
    <col min="11" max="26" width="2.125" style="63" customWidth="1"/>
    <col min="27" max="27" width="2" style="63" customWidth="1"/>
    <col min="28" max="28" width="2.375" style="63" customWidth="1"/>
  </cols>
  <sheetData>
    <row r="2" spans="3:28" x14ac:dyDescent="0.15"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"/>
    </row>
    <row r="3" spans="3:28" x14ac:dyDescent="0.15">
      <c r="C3" s="4"/>
      <c r="D3" s="132" t="s">
        <v>0</v>
      </c>
      <c r="E3" s="133"/>
      <c r="F3" s="133"/>
      <c r="G3" s="133"/>
      <c r="H3" s="134"/>
      <c r="I3" s="5"/>
      <c r="J3" s="5"/>
      <c r="K3" s="6"/>
      <c r="L3" s="6"/>
      <c r="M3" s="135" t="s">
        <v>1</v>
      </c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6"/>
      <c r="AA3" s="6"/>
      <c r="AB3" s="7"/>
    </row>
    <row r="4" spans="3:28" x14ac:dyDescent="0.15">
      <c r="C4" s="4"/>
      <c r="D4" s="136">
        <v>272094</v>
      </c>
      <c r="E4" s="137"/>
      <c r="F4" s="137"/>
      <c r="G4" s="137"/>
      <c r="H4" s="138"/>
      <c r="I4" s="8"/>
      <c r="J4" s="8"/>
      <c r="K4" s="6"/>
      <c r="L4" s="6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6"/>
      <c r="AA4" s="6"/>
      <c r="AB4" s="7"/>
    </row>
    <row r="5" spans="3:28" ht="17.25" x14ac:dyDescent="0.15">
      <c r="C5" s="4"/>
      <c r="D5" s="136" t="s">
        <v>2</v>
      </c>
      <c r="E5" s="137"/>
      <c r="F5" s="137"/>
      <c r="G5" s="137"/>
      <c r="H5" s="138"/>
      <c r="I5" s="9"/>
      <c r="J5" s="10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7"/>
    </row>
    <row r="6" spans="3:28" ht="17.25" x14ac:dyDescent="0.15">
      <c r="C6" s="4"/>
      <c r="D6" s="136"/>
      <c r="E6" s="137"/>
      <c r="F6" s="137"/>
      <c r="G6" s="137"/>
      <c r="H6" s="138"/>
      <c r="I6" s="9"/>
      <c r="J6" s="10"/>
      <c r="K6" s="139" t="s">
        <v>3</v>
      </c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1"/>
      <c r="AB6" s="7"/>
    </row>
    <row r="7" spans="3:28" ht="17.25" x14ac:dyDescent="0.15">
      <c r="C7" s="4"/>
      <c r="D7" s="136" t="s">
        <v>4</v>
      </c>
      <c r="E7" s="137"/>
      <c r="F7" s="137"/>
      <c r="G7" s="137"/>
      <c r="H7" s="138"/>
      <c r="I7" s="9"/>
      <c r="J7" s="10"/>
      <c r="K7" s="142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4"/>
      <c r="AB7" s="7"/>
    </row>
    <row r="8" spans="3:28" ht="18.75" x14ac:dyDescent="0.15">
      <c r="C8" s="4"/>
      <c r="D8" s="136"/>
      <c r="E8" s="137"/>
      <c r="F8" s="137"/>
      <c r="G8" s="137"/>
      <c r="H8" s="138"/>
      <c r="I8" s="4"/>
      <c r="J8" s="12"/>
      <c r="K8" s="13"/>
      <c r="L8" s="14"/>
      <c r="M8" s="145" t="s">
        <v>5</v>
      </c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5"/>
      <c r="AA8" s="7"/>
      <c r="AB8" s="7"/>
    </row>
    <row r="9" spans="3:28" x14ac:dyDescent="0.15">
      <c r="C9" s="4"/>
      <c r="D9" s="5"/>
      <c r="E9" s="5"/>
      <c r="F9" s="5"/>
      <c r="G9" s="5"/>
      <c r="H9" s="5"/>
      <c r="I9" s="5"/>
      <c r="J9" s="5"/>
      <c r="K9" s="16"/>
      <c r="L9" s="17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7"/>
      <c r="AA9" s="18"/>
      <c r="AB9" s="7"/>
    </row>
    <row r="10" spans="3:28" x14ac:dyDescent="0.15">
      <c r="C10" s="4"/>
      <c r="D10" s="19"/>
      <c r="E10" s="20"/>
      <c r="F10" s="20"/>
      <c r="G10" s="20"/>
      <c r="H10" s="20"/>
      <c r="I10" s="20"/>
      <c r="J10" s="20"/>
      <c r="K10" s="5"/>
      <c r="L10" s="5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5"/>
      <c r="AA10" s="18"/>
      <c r="AB10" s="7"/>
    </row>
    <row r="11" spans="3:28" x14ac:dyDescent="0.15">
      <c r="C11" s="4"/>
      <c r="D11" s="21"/>
      <c r="E11" s="130" t="s">
        <v>6</v>
      </c>
      <c r="F11" s="130"/>
      <c r="G11" s="130"/>
      <c r="H11" s="130"/>
      <c r="I11" s="131" t="s">
        <v>7</v>
      </c>
      <c r="J11" s="131"/>
      <c r="K11" s="130" t="s">
        <v>110</v>
      </c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7"/>
      <c r="AB11" s="7"/>
    </row>
    <row r="12" spans="3:28" ht="13.5" customHeight="1" x14ac:dyDescent="0.15">
      <c r="C12" s="4"/>
      <c r="D12" s="16"/>
      <c r="E12" s="22"/>
      <c r="F12" s="5"/>
      <c r="G12" s="5"/>
      <c r="H12" s="5"/>
      <c r="I12" s="5"/>
      <c r="J12" s="5"/>
      <c r="K12" s="341" t="s">
        <v>111</v>
      </c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1"/>
      <c r="Z12" s="341"/>
      <c r="AA12" s="7"/>
      <c r="AB12" s="7"/>
    </row>
    <row r="13" spans="3:28" x14ac:dyDescent="0.15">
      <c r="C13" s="4"/>
      <c r="D13" s="23"/>
      <c r="E13" s="22"/>
      <c r="F13" s="5"/>
      <c r="G13" s="5"/>
      <c r="H13" s="5"/>
      <c r="I13" s="5"/>
      <c r="J13" s="5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7"/>
      <c r="AB13" s="7"/>
    </row>
    <row r="14" spans="3:28" x14ac:dyDescent="0.15">
      <c r="C14" s="4"/>
      <c r="D14" s="23"/>
      <c r="E14" s="22"/>
      <c r="F14" s="5"/>
      <c r="G14" s="5"/>
      <c r="H14" s="5"/>
      <c r="I14" s="5"/>
      <c r="J14" s="5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7"/>
      <c r="AB14" s="7"/>
    </row>
    <row r="15" spans="3:28" ht="17.25" x14ac:dyDescent="0.15">
      <c r="C15" s="4"/>
      <c r="D15" s="16"/>
      <c r="E15" s="130" t="s">
        <v>8</v>
      </c>
      <c r="F15" s="130"/>
      <c r="G15" s="130"/>
      <c r="H15" s="130"/>
      <c r="I15" s="131" t="s">
        <v>7</v>
      </c>
      <c r="J15" s="131"/>
      <c r="K15" s="24" t="s">
        <v>113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5"/>
      <c r="AB15" s="7"/>
    </row>
    <row r="16" spans="3:28" ht="14.25" x14ac:dyDescent="0.15">
      <c r="C16" s="4"/>
      <c r="D16" s="28"/>
      <c r="E16" s="130" t="s">
        <v>9</v>
      </c>
      <c r="F16" s="130"/>
      <c r="G16" s="130"/>
      <c r="H16" s="130"/>
      <c r="I16" s="131" t="s">
        <v>7</v>
      </c>
      <c r="J16" s="131"/>
      <c r="K16" s="27" t="s">
        <v>10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9"/>
      <c r="AB16" s="7"/>
    </row>
    <row r="17" spans="3:28" x14ac:dyDescent="0.15">
      <c r="C17" s="4"/>
      <c r="D17" s="30"/>
      <c r="E17" s="130" t="s">
        <v>11</v>
      </c>
      <c r="F17" s="130"/>
      <c r="G17" s="130"/>
      <c r="H17" s="130"/>
      <c r="I17" s="131" t="s">
        <v>7</v>
      </c>
      <c r="J17" s="131"/>
      <c r="K17" s="27" t="s">
        <v>12</v>
      </c>
      <c r="L17" s="27"/>
      <c r="M17" s="27"/>
      <c r="N17" s="27"/>
      <c r="O17" s="27"/>
      <c r="P17" s="27"/>
      <c r="Q17" s="27"/>
      <c r="R17" s="31"/>
      <c r="S17" s="31"/>
      <c r="T17" s="31"/>
      <c r="U17" s="31"/>
      <c r="V17" s="31"/>
      <c r="W17" s="31"/>
      <c r="X17" s="31"/>
      <c r="Y17" s="31"/>
      <c r="Z17" s="31"/>
      <c r="AA17" s="32"/>
      <c r="AB17" s="7"/>
    </row>
    <row r="18" spans="3:28" x14ac:dyDescent="0.15">
      <c r="C18" s="4"/>
      <c r="D18" s="4"/>
      <c r="E18" s="130" t="s">
        <v>13</v>
      </c>
      <c r="F18" s="130"/>
      <c r="G18" s="130"/>
      <c r="H18" s="130"/>
      <c r="I18" s="131" t="s">
        <v>7</v>
      </c>
      <c r="J18" s="131"/>
      <c r="K18" s="24" t="s">
        <v>14</v>
      </c>
      <c r="L18" s="24"/>
      <c r="M18" s="24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7"/>
      <c r="AB18" s="7"/>
    </row>
    <row r="19" spans="3:28" x14ac:dyDescent="0.15">
      <c r="C19" s="4"/>
      <c r="D19" s="34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24" t="s">
        <v>15</v>
      </c>
      <c r="W19" s="24"/>
      <c r="X19" s="35"/>
      <c r="Y19" s="35"/>
      <c r="Z19" s="35"/>
      <c r="AA19" s="36"/>
      <c r="AB19" s="7"/>
    </row>
    <row r="20" spans="3:28" x14ac:dyDescent="0.15">
      <c r="C20" s="4"/>
      <c r="D20" s="37"/>
      <c r="E20" s="130" t="s">
        <v>16</v>
      </c>
      <c r="F20" s="130"/>
      <c r="G20" s="130"/>
      <c r="H20" s="130"/>
      <c r="I20" s="131" t="s">
        <v>7</v>
      </c>
      <c r="J20" s="131"/>
      <c r="K20" s="27" t="s">
        <v>17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8"/>
      <c r="AB20" s="7"/>
    </row>
    <row r="21" spans="3:28" x14ac:dyDescent="0.15">
      <c r="C21" s="4"/>
      <c r="D21" s="4"/>
      <c r="E21" s="130" t="s">
        <v>18</v>
      </c>
      <c r="F21" s="130"/>
      <c r="G21" s="130"/>
      <c r="H21" s="130"/>
      <c r="I21" s="131"/>
      <c r="J21" s="131"/>
      <c r="K21" s="148" t="s">
        <v>19</v>
      </c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38"/>
      <c r="AB21" s="7"/>
    </row>
    <row r="22" spans="3:28" x14ac:dyDescent="0.15">
      <c r="C22" s="4"/>
      <c r="D22" s="16"/>
      <c r="E22" s="5"/>
      <c r="F22" s="5"/>
      <c r="G22" s="5"/>
      <c r="H22" s="5"/>
      <c r="I22" s="5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39"/>
      <c r="AB22" s="7"/>
    </row>
    <row r="23" spans="3:28" x14ac:dyDescent="0.15">
      <c r="C23" s="4"/>
      <c r="D23" s="16"/>
      <c r="E23" s="24" t="s">
        <v>112</v>
      </c>
      <c r="F23" s="5"/>
      <c r="G23" s="5"/>
      <c r="H23" s="5"/>
      <c r="I23" s="5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1"/>
      <c r="AB23" s="7"/>
    </row>
    <row r="24" spans="3:28" x14ac:dyDescent="0.15">
      <c r="C24" s="4"/>
      <c r="D24" s="42"/>
      <c r="E24" s="43"/>
      <c r="F24" s="43"/>
      <c r="G24" s="43"/>
      <c r="H24" s="43"/>
      <c r="I24" s="43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5"/>
      <c r="AB24" s="7"/>
    </row>
    <row r="25" spans="3:28" x14ac:dyDescent="0.15">
      <c r="C25" s="4"/>
      <c r="D25" s="46"/>
      <c r="E25" s="46"/>
      <c r="F25" s="46"/>
      <c r="G25" s="46"/>
      <c r="H25" s="46"/>
      <c r="I25" s="149" t="s">
        <v>20</v>
      </c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40"/>
      <c r="X25" s="40"/>
      <c r="Y25" s="40"/>
      <c r="Z25" s="40"/>
      <c r="AA25" s="40"/>
      <c r="AB25" s="7"/>
    </row>
    <row r="26" spans="3:28" x14ac:dyDescent="0.15">
      <c r="C26" s="34"/>
      <c r="D26" s="35"/>
      <c r="E26" s="35"/>
      <c r="F26" s="35"/>
      <c r="G26" s="35"/>
      <c r="H26" s="35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35"/>
      <c r="X26" s="35"/>
      <c r="Y26" s="35"/>
      <c r="Z26" s="35"/>
      <c r="AA26" s="35"/>
      <c r="AB26" s="36"/>
    </row>
    <row r="27" spans="3:28" x14ac:dyDescent="0.15">
      <c r="C27" s="4"/>
      <c r="D27" s="47" t="s">
        <v>21</v>
      </c>
      <c r="E27" s="147" t="s">
        <v>22</v>
      </c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7"/>
    </row>
    <row r="28" spans="3:28" x14ac:dyDescent="0.15">
      <c r="C28" s="4"/>
      <c r="D28" s="6"/>
      <c r="E28" s="147" t="s">
        <v>23</v>
      </c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7"/>
    </row>
    <row r="29" spans="3:28" x14ac:dyDescent="0.15">
      <c r="C29" s="4"/>
      <c r="D29" s="5"/>
      <c r="E29" s="147" t="s">
        <v>24</v>
      </c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7"/>
    </row>
    <row r="30" spans="3:28" x14ac:dyDescent="0.15">
      <c r="C30" s="4"/>
      <c r="D30" s="5"/>
      <c r="E30" s="147" t="s">
        <v>25</v>
      </c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7"/>
    </row>
    <row r="31" spans="3:28" x14ac:dyDescent="0.15">
      <c r="C31" s="4"/>
      <c r="D31" s="5"/>
      <c r="E31" s="147" t="s">
        <v>26</v>
      </c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7"/>
    </row>
    <row r="32" spans="3:28" x14ac:dyDescent="0.15">
      <c r="C32" s="4"/>
      <c r="D32" s="48"/>
      <c r="E32" s="147" t="s">
        <v>27</v>
      </c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49"/>
    </row>
    <row r="33" spans="3:28" x14ac:dyDescent="0.15">
      <c r="C33" s="4"/>
      <c r="D33" s="48"/>
      <c r="E33" s="147" t="s">
        <v>28</v>
      </c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7"/>
    </row>
    <row r="34" spans="3:28" x14ac:dyDescent="0.15">
      <c r="C34" s="4"/>
      <c r="D34" s="48"/>
      <c r="E34" s="147" t="s">
        <v>29</v>
      </c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7"/>
    </row>
    <row r="35" spans="3:28" x14ac:dyDescent="0.15">
      <c r="C35" s="4"/>
      <c r="D35" s="48"/>
      <c r="E35" s="147" t="s">
        <v>30</v>
      </c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7"/>
    </row>
    <row r="36" spans="3:28" x14ac:dyDescent="0.15">
      <c r="C36" s="4"/>
      <c r="D36" s="48"/>
      <c r="E36" s="147" t="s">
        <v>31</v>
      </c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7"/>
    </row>
    <row r="37" spans="3:28" x14ac:dyDescent="0.15">
      <c r="C37" s="4"/>
      <c r="D37" s="48"/>
      <c r="E37" s="147" t="s">
        <v>32</v>
      </c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7"/>
    </row>
    <row r="38" spans="3:28" x14ac:dyDescent="0.15">
      <c r="C38" s="4"/>
      <c r="D38" s="48"/>
      <c r="E38" s="147" t="s">
        <v>33</v>
      </c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7"/>
    </row>
    <row r="39" spans="3:28" x14ac:dyDescent="0.15">
      <c r="C39" s="4"/>
      <c r="D39" s="50"/>
      <c r="E39" s="147" t="s">
        <v>34</v>
      </c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7"/>
    </row>
    <row r="40" spans="3:28" x14ac:dyDescent="0.15">
      <c r="C40" s="4"/>
      <c r="D40" s="6"/>
      <c r="E40" s="147" t="s">
        <v>35</v>
      </c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7"/>
    </row>
    <row r="41" spans="3:28" x14ac:dyDescent="0.15">
      <c r="C41" s="4"/>
      <c r="D41" s="6"/>
      <c r="E41" s="151" t="s">
        <v>36</v>
      </c>
      <c r="F41" s="151"/>
      <c r="G41" s="151"/>
      <c r="H41" s="151"/>
      <c r="I41" s="151"/>
      <c r="J41" s="151"/>
      <c r="K41" s="151"/>
      <c r="L41" s="151"/>
      <c r="M41" s="151"/>
      <c r="N41" s="24"/>
      <c r="O41" s="24"/>
      <c r="P41" s="24"/>
      <c r="Q41" s="24"/>
      <c r="R41" s="51"/>
      <c r="S41" s="62"/>
      <c r="T41" s="12"/>
      <c r="U41" s="12"/>
      <c r="V41" s="12"/>
      <c r="W41" s="12"/>
      <c r="X41" s="12"/>
      <c r="Y41" s="12"/>
      <c r="Z41" s="12"/>
      <c r="AA41" s="12"/>
      <c r="AB41" s="7"/>
    </row>
    <row r="42" spans="3:28" x14ac:dyDescent="0.15">
      <c r="C42" s="4"/>
      <c r="D42" s="6"/>
      <c r="E42" s="152" t="s">
        <v>37</v>
      </c>
      <c r="F42" s="152"/>
      <c r="G42" s="152"/>
      <c r="H42" s="152"/>
      <c r="I42" s="52" t="s">
        <v>7</v>
      </c>
      <c r="J42" s="151" t="s">
        <v>38</v>
      </c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53"/>
      <c r="AB42" s="7"/>
    </row>
    <row r="43" spans="3:28" x14ac:dyDescent="0.15">
      <c r="C43" s="4"/>
      <c r="D43" s="5"/>
      <c r="E43" s="153" t="s">
        <v>39</v>
      </c>
      <c r="F43" s="153"/>
      <c r="G43" s="153"/>
      <c r="H43" s="153"/>
      <c r="I43" s="52" t="s">
        <v>7</v>
      </c>
      <c r="J43" s="154" t="s">
        <v>40</v>
      </c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7"/>
    </row>
    <row r="44" spans="3:28" x14ac:dyDescent="0.15">
      <c r="C44" s="33"/>
      <c r="D44" s="62"/>
      <c r="E44" s="48"/>
      <c r="F44" s="48"/>
      <c r="G44" s="48"/>
      <c r="H44" s="48"/>
      <c r="I44" s="48"/>
      <c r="J44" s="151" t="s">
        <v>41</v>
      </c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7"/>
    </row>
    <row r="45" spans="3:28" x14ac:dyDescent="0.15">
      <c r="C45" s="33"/>
      <c r="D45" s="62"/>
      <c r="E45" s="151" t="s">
        <v>42</v>
      </c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7"/>
    </row>
    <row r="46" spans="3:28" x14ac:dyDescent="0.15">
      <c r="C46" s="33"/>
      <c r="D46" s="62"/>
      <c r="E46" s="54" t="s">
        <v>43</v>
      </c>
      <c r="F46" s="154" t="s">
        <v>44</v>
      </c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7"/>
    </row>
    <row r="47" spans="3:28" x14ac:dyDescent="0.15">
      <c r="C47" s="4"/>
      <c r="D47" s="6"/>
      <c r="E47" s="48"/>
      <c r="F47" s="151" t="s">
        <v>45</v>
      </c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7"/>
    </row>
    <row r="48" spans="3:28" x14ac:dyDescent="0.15">
      <c r="C48" s="4"/>
      <c r="D48" s="6"/>
      <c r="E48" s="54"/>
      <c r="F48" s="156" t="s">
        <v>46</v>
      </c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7"/>
    </row>
    <row r="49" spans="3:28" x14ac:dyDescent="0.15">
      <c r="C49" s="4"/>
      <c r="D49" s="6"/>
      <c r="E49" s="55" t="s">
        <v>47</v>
      </c>
      <c r="F49" s="155" t="s">
        <v>48</v>
      </c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7"/>
    </row>
    <row r="50" spans="3:28" x14ac:dyDescent="0.15">
      <c r="C50" s="4"/>
      <c r="D50" s="6"/>
      <c r="E50" s="56"/>
      <c r="F50" s="155" t="s">
        <v>49</v>
      </c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7"/>
    </row>
    <row r="51" spans="3:28" x14ac:dyDescent="0.15">
      <c r="C51" s="4"/>
      <c r="D51" s="6"/>
      <c r="E51" s="62"/>
      <c r="F51" s="154" t="s">
        <v>50</v>
      </c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7"/>
    </row>
    <row r="52" spans="3:28" x14ac:dyDescent="0.15">
      <c r="C52" s="4"/>
      <c r="D52" s="6"/>
      <c r="E52" s="62"/>
      <c r="F52" s="154" t="s">
        <v>51</v>
      </c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7"/>
    </row>
    <row r="53" spans="3:28" x14ac:dyDescent="0.15">
      <c r="C53" s="4"/>
      <c r="D53" s="62"/>
      <c r="E53" s="62"/>
      <c r="F53" s="57" t="s">
        <v>52</v>
      </c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7"/>
    </row>
    <row r="54" spans="3:28" x14ac:dyDescent="0.15">
      <c r="C54" s="58"/>
      <c r="D54" s="59" t="s">
        <v>21</v>
      </c>
      <c r="E54" s="60" t="s">
        <v>53</v>
      </c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1"/>
    </row>
  </sheetData>
  <mergeCells count="53">
    <mergeCell ref="F50:AA50"/>
    <mergeCell ref="F51:AA51"/>
    <mergeCell ref="F52:AA52"/>
    <mergeCell ref="J44:AA44"/>
    <mergeCell ref="E45:O45"/>
    <mergeCell ref="F46:AA46"/>
    <mergeCell ref="F47:AA47"/>
    <mergeCell ref="F48:AA48"/>
    <mergeCell ref="F49:AA49"/>
    <mergeCell ref="E40:AA40"/>
    <mergeCell ref="E41:M41"/>
    <mergeCell ref="E42:H42"/>
    <mergeCell ref="J42:Z42"/>
    <mergeCell ref="E43:H43"/>
    <mergeCell ref="J43:AA43"/>
    <mergeCell ref="E39:AA39"/>
    <mergeCell ref="E28:AA28"/>
    <mergeCell ref="E29:AA29"/>
    <mergeCell ref="E30:AA30"/>
    <mergeCell ref="E31:AA31"/>
    <mergeCell ref="E32:AA32"/>
    <mergeCell ref="E33:AA33"/>
    <mergeCell ref="E34:AA34"/>
    <mergeCell ref="E35:AA35"/>
    <mergeCell ref="E36:AA36"/>
    <mergeCell ref="E37:AA37"/>
    <mergeCell ref="E38:AA38"/>
    <mergeCell ref="E27:AA27"/>
    <mergeCell ref="E16:H16"/>
    <mergeCell ref="I16:J16"/>
    <mergeCell ref="E17:H17"/>
    <mergeCell ref="I17:J17"/>
    <mergeCell ref="E18:H18"/>
    <mergeCell ref="I18:J18"/>
    <mergeCell ref="E20:H20"/>
    <mergeCell ref="I20:J21"/>
    <mergeCell ref="E21:H21"/>
    <mergeCell ref="K21:Z21"/>
    <mergeCell ref="I25:V26"/>
    <mergeCell ref="E15:H15"/>
    <mergeCell ref="I15:J15"/>
    <mergeCell ref="D3:H3"/>
    <mergeCell ref="M3:Y4"/>
    <mergeCell ref="D4:H4"/>
    <mergeCell ref="D5:H6"/>
    <mergeCell ref="K6:AA7"/>
    <mergeCell ref="D7:H8"/>
    <mergeCell ref="M8:Y10"/>
    <mergeCell ref="E11:H11"/>
    <mergeCell ref="I11:J11"/>
    <mergeCell ref="K11:Z11"/>
    <mergeCell ref="K12:Z12"/>
    <mergeCell ref="K13:Z13"/>
  </mergeCells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2E39D-C2AD-456B-B428-74EF4FB4365D}">
  <dimension ref="B2:CN69"/>
  <sheetViews>
    <sheetView tabSelected="1" view="pageBreakPreview" topLeftCell="A19" zoomScale="115" zoomScaleNormal="115" zoomScaleSheetLayoutView="115" workbookViewId="0">
      <selection activeCell="D16" sqref="D16:AE17"/>
    </sheetView>
  </sheetViews>
  <sheetFormatPr defaultRowHeight="13.5" x14ac:dyDescent="0.15"/>
  <cols>
    <col min="2" max="3" width="2" customWidth="1"/>
    <col min="4" max="7" width="2.5" customWidth="1"/>
    <col min="8" max="33" width="2" customWidth="1"/>
    <col min="34" max="37" width="2.5" customWidth="1"/>
    <col min="38" max="63" width="2" customWidth="1"/>
    <col min="64" max="67" width="2.5" customWidth="1"/>
    <col min="68" max="92" width="2" customWidth="1"/>
  </cols>
  <sheetData>
    <row r="2" spans="2:92" x14ac:dyDescent="0.15">
      <c r="B2" s="62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</row>
    <row r="3" spans="2:92" x14ac:dyDescent="0.15">
      <c r="B3" s="62"/>
      <c r="C3" s="65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5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7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7"/>
    </row>
    <row r="4" spans="2:92" x14ac:dyDescent="0.15">
      <c r="B4" s="62"/>
      <c r="C4" s="68"/>
      <c r="D4" s="132" t="s">
        <v>0</v>
      </c>
      <c r="E4" s="133"/>
      <c r="F4" s="133"/>
      <c r="G4" s="133"/>
      <c r="H4" s="133"/>
      <c r="I4" s="133"/>
      <c r="J4" s="133"/>
      <c r="K4" s="133"/>
      <c r="L4" s="134"/>
      <c r="M4" s="16"/>
      <c r="N4" s="5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8"/>
      <c r="AH4" s="132" t="s">
        <v>0</v>
      </c>
      <c r="AI4" s="133"/>
      <c r="AJ4" s="133"/>
      <c r="AK4" s="133"/>
      <c r="AL4" s="133"/>
      <c r="AM4" s="133"/>
      <c r="AN4" s="133"/>
      <c r="AO4" s="133"/>
      <c r="AP4" s="134"/>
      <c r="AQ4" s="5"/>
      <c r="AR4" s="5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9"/>
      <c r="BK4" s="6"/>
      <c r="BL4" s="132" t="s">
        <v>0</v>
      </c>
      <c r="BM4" s="133"/>
      <c r="BN4" s="133"/>
      <c r="BO4" s="133"/>
      <c r="BP4" s="133"/>
      <c r="BQ4" s="133"/>
      <c r="BR4" s="133"/>
      <c r="BS4" s="133"/>
      <c r="BT4" s="134"/>
      <c r="BU4" s="5"/>
      <c r="BV4" s="5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9"/>
    </row>
    <row r="5" spans="2:92" x14ac:dyDescent="0.15">
      <c r="B5" s="62"/>
      <c r="C5" s="68"/>
      <c r="D5" s="136">
        <v>272094</v>
      </c>
      <c r="E5" s="137"/>
      <c r="F5" s="137"/>
      <c r="G5" s="137"/>
      <c r="H5" s="137"/>
      <c r="I5" s="137"/>
      <c r="J5" s="137"/>
      <c r="K5" s="137"/>
      <c r="L5" s="138"/>
      <c r="M5" s="34"/>
      <c r="N5" s="35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8"/>
      <c r="AH5" s="136">
        <v>272094</v>
      </c>
      <c r="AI5" s="137"/>
      <c r="AJ5" s="137"/>
      <c r="AK5" s="137"/>
      <c r="AL5" s="137"/>
      <c r="AM5" s="137"/>
      <c r="AN5" s="137"/>
      <c r="AO5" s="137"/>
      <c r="AP5" s="138"/>
      <c r="AQ5" s="8"/>
      <c r="AR5" s="8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9"/>
      <c r="BK5" s="6"/>
      <c r="BL5" s="136">
        <v>272094</v>
      </c>
      <c r="BM5" s="137"/>
      <c r="BN5" s="137"/>
      <c r="BO5" s="137"/>
      <c r="BP5" s="137"/>
      <c r="BQ5" s="137"/>
      <c r="BR5" s="137"/>
      <c r="BS5" s="137"/>
      <c r="BT5" s="138"/>
      <c r="BU5" s="8"/>
      <c r="BV5" s="8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9"/>
    </row>
    <row r="6" spans="2:92" x14ac:dyDescent="0.15">
      <c r="B6" s="62"/>
      <c r="C6" s="68"/>
      <c r="D6" s="136" t="s">
        <v>2</v>
      </c>
      <c r="E6" s="137"/>
      <c r="F6" s="137"/>
      <c r="G6" s="137"/>
      <c r="H6" s="137"/>
      <c r="I6" s="137"/>
      <c r="J6" s="137"/>
      <c r="K6" s="137"/>
      <c r="L6" s="138"/>
      <c r="M6" s="163" t="s">
        <v>54</v>
      </c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6"/>
      <c r="AG6" s="68"/>
      <c r="AH6" s="136" t="s">
        <v>2</v>
      </c>
      <c r="AI6" s="137"/>
      <c r="AJ6" s="137"/>
      <c r="AK6" s="137"/>
      <c r="AL6" s="137"/>
      <c r="AM6" s="137"/>
      <c r="AN6" s="137"/>
      <c r="AO6" s="137"/>
      <c r="AP6" s="138"/>
      <c r="AQ6" s="163" t="s">
        <v>55</v>
      </c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69"/>
      <c r="BK6" s="6"/>
      <c r="BL6" s="136" t="s">
        <v>2</v>
      </c>
      <c r="BM6" s="137"/>
      <c r="BN6" s="137"/>
      <c r="BO6" s="137"/>
      <c r="BP6" s="137"/>
      <c r="BQ6" s="137"/>
      <c r="BR6" s="137"/>
      <c r="BS6" s="137"/>
      <c r="BT6" s="138"/>
      <c r="BU6" s="163" t="s">
        <v>56</v>
      </c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  <c r="CM6" s="164"/>
      <c r="CN6" s="69"/>
    </row>
    <row r="7" spans="2:92" x14ac:dyDescent="0.15">
      <c r="B7" s="62"/>
      <c r="C7" s="68"/>
      <c r="D7" s="136"/>
      <c r="E7" s="137"/>
      <c r="F7" s="137"/>
      <c r="G7" s="137"/>
      <c r="H7" s="137"/>
      <c r="I7" s="137"/>
      <c r="J7" s="137"/>
      <c r="K7" s="137"/>
      <c r="L7" s="138"/>
      <c r="M7" s="163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6"/>
      <c r="AG7" s="68"/>
      <c r="AH7" s="136"/>
      <c r="AI7" s="137"/>
      <c r="AJ7" s="137"/>
      <c r="AK7" s="137"/>
      <c r="AL7" s="137"/>
      <c r="AM7" s="137"/>
      <c r="AN7" s="137"/>
      <c r="AO7" s="137"/>
      <c r="AP7" s="138"/>
      <c r="AQ7" s="163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69"/>
      <c r="BK7" s="6"/>
      <c r="BL7" s="136"/>
      <c r="BM7" s="137"/>
      <c r="BN7" s="137"/>
      <c r="BO7" s="137"/>
      <c r="BP7" s="137"/>
      <c r="BQ7" s="137"/>
      <c r="BR7" s="137"/>
      <c r="BS7" s="137"/>
      <c r="BT7" s="138"/>
      <c r="BU7" s="163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64"/>
      <c r="CI7" s="164"/>
      <c r="CJ7" s="164"/>
      <c r="CK7" s="164"/>
      <c r="CL7" s="164"/>
      <c r="CM7" s="164"/>
      <c r="CN7" s="69"/>
    </row>
    <row r="8" spans="2:92" x14ac:dyDescent="0.15">
      <c r="B8" s="62"/>
      <c r="C8" s="68"/>
      <c r="D8" s="136" t="s">
        <v>4</v>
      </c>
      <c r="E8" s="137"/>
      <c r="F8" s="137"/>
      <c r="G8" s="137"/>
      <c r="H8" s="137"/>
      <c r="I8" s="137"/>
      <c r="J8" s="137"/>
      <c r="K8" s="137"/>
      <c r="L8" s="138"/>
      <c r="M8" s="163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6"/>
      <c r="AG8" s="68"/>
      <c r="AH8" s="136" t="s">
        <v>4</v>
      </c>
      <c r="AI8" s="137"/>
      <c r="AJ8" s="137"/>
      <c r="AK8" s="137"/>
      <c r="AL8" s="137"/>
      <c r="AM8" s="137"/>
      <c r="AN8" s="137"/>
      <c r="AO8" s="137"/>
      <c r="AP8" s="138"/>
      <c r="AQ8" s="163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69"/>
      <c r="BK8" s="6"/>
      <c r="BL8" s="136" t="s">
        <v>4</v>
      </c>
      <c r="BM8" s="137"/>
      <c r="BN8" s="137"/>
      <c r="BO8" s="137"/>
      <c r="BP8" s="137"/>
      <c r="BQ8" s="137"/>
      <c r="BR8" s="137"/>
      <c r="BS8" s="137"/>
      <c r="BT8" s="138"/>
      <c r="BU8" s="163"/>
      <c r="BV8" s="164"/>
      <c r="BW8" s="164"/>
      <c r="BX8" s="164"/>
      <c r="BY8" s="164"/>
      <c r="BZ8" s="164"/>
      <c r="CA8" s="164"/>
      <c r="CB8" s="164"/>
      <c r="CC8" s="164"/>
      <c r="CD8" s="164"/>
      <c r="CE8" s="164"/>
      <c r="CF8" s="164"/>
      <c r="CG8" s="164"/>
      <c r="CH8" s="164"/>
      <c r="CI8" s="164"/>
      <c r="CJ8" s="164"/>
      <c r="CK8" s="164"/>
      <c r="CL8" s="164"/>
      <c r="CM8" s="164"/>
      <c r="CN8" s="69"/>
    </row>
    <row r="9" spans="2:92" ht="18.75" x14ac:dyDescent="0.15">
      <c r="B9" s="62"/>
      <c r="C9" s="68"/>
      <c r="D9" s="136"/>
      <c r="E9" s="137"/>
      <c r="F9" s="137"/>
      <c r="G9" s="137"/>
      <c r="H9" s="137"/>
      <c r="I9" s="137"/>
      <c r="J9" s="137"/>
      <c r="K9" s="137"/>
      <c r="L9" s="138"/>
      <c r="M9" s="70"/>
      <c r="N9" s="71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6"/>
      <c r="AF9" s="6"/>
      <c r="AG9" s="68"/>
      <c r="AH9" s="136"/>
      <c r="AI9" s="137"/>
      <c r="AJ9" s="137"/>
      <c r="AK9" s="137"/>
      <c r="AL9" s="137"/>
      <c r="AM9" s="137"/>
      <c r="AN9" s="137"/>
      <c r="AO9" s="137"/>
      <c r="AP9" s="138"/>
      <c r="AQ9" s="58"/>
      <c r="AR9" s="73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6"/>
      <c r="BJ9" s="69"/>
      <c r="BK9" s="6"/>
      <c r="BL9" s="136"/>
      <c r="BM9" s="137"/>
      <c r="BN9" s="137"/>
      <c r="BO9" s="137"/>
      <c r="BP9" s="137"/>
      <c r="BQ9" s="137"/>
      <c r="BR9" s="137"/>
      <c r="BS9" s="137"/>
      <c r="BT9" s="138"/>
      <c r="BU9" s="73"/>
      <c r="BV9" s="73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6"/>
      <c r="CN9" s="69"/>
    </row>
    <row r="10" spans="2:92" x14ac:dyDescent="0.15">
      <c r="B10" s="62"/>
      <c r="C10" s="68"/>
      <c r="D10" s="136" t="s">
        <v>57</v>
      </c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8"/>
      <c r="S10" s="136" t="s">
        <v>58</v>
      </c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8"/>
      <c r="AF10" s="6"/>
      <c r="AG10" s="68"/>
      <c r="AH10" s="161" t="s">
        <v>57</v>
      </c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37"/>
      <c r="AT10" s="137"/>
      <c r="AU10" s="137"/>
      <c r="AV10" s="138"/>
      <c r="AW10" s="136" t="s">
        <v>58</v>
      </c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8"/>
      <c r="BJ10" s="69"/>
      <c r="BK10" s="6"/>
      <c r="BL10" s="161" t="s">
        <v>57</v>
      </c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37"/>
      <c r="BX10" s="137"/>
      <c r="BY10" s="137"/>
      <c r="BZ10" s="138"/>
      <c r="CA10" s="136" t="s">
        <v>58</v>
      </c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8"/>
      <c r="CN10" s="69"/>
    </row>
    <row r="11" spans="2:92" x14ac:dyDescent="0.15">
      <c r="B11" s="62"/>
      <c r="C11" s="68"/>
      <c r="D11" s="170" t="s">
        <v>59</v>
      </c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2"/>
      <c r="S11" s="170" t="s">
        <v>60</v>
      </c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2"/>
      <c r="AF11" s="6"/>
      <c r="AG11" s="68"/>
      <c r="AH11" s="170" t="s">
        <v>59</v>
      </c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2"/>
      <c r="AW11" s="170" t="s">
        <v>60</v>
      </c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2"/>
      <c r="BJ11" s="69"/>
      <c r="BK11" s="6"/>
      <c r="BL11" s="170" t="s">
        <v>59</v>
      </c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2"/>
      <c r="CA11" s="170" t="s">
        <v>60</v>
      </c>
      <c r="CB11" s="171"/>
      <c r="CC11" s="171"/>
      <c r="CD11" s="171"/>
      <c r="CE11" s="171"/>
      <c r="CF11" s="171"/>
      <c r="CG11" s="171"/>
      <c r="CH11" s="171"/>
      <c r="CI11" s="171"/>
      <c r="CJ11" s="171"/>
      <c r="CK11" s="171"/>
      <c r="CL11" s="171"/>
      <c r="CM11" s="172"/>
      <c r="CN11" s="69"/>
    </row>
    <row r="12" spans="2:92" x14ac:dyDescent="0.15">
      <c r="B12" s="62"/>
      <c r="C12" s="68"/>
      <c r="D12" s="74"/>
      <c r="E12" s="75"/>
      <c r="F12" s="76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77"/>
      <c r="AE12" s="3"/>
      <c r="AF12" s="6"/>
      <c r="AG12" s="68"/>
      <c r="AH12" s="74"/>
      <c r="AI12" s="75"/>
      <c r="AJ12" s="76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77"/>
      <c r="BI12" s="3"/>
      <c r="BJ12" s="69"/>
      <c r="BK12" s="6"/>
      <c r="BL12" s="74"/>
      <c r="BM12" s="75"/>
      <c r="BN12" s="76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77"/>
      <c r="CM12" s="3"/>
      <c r="CN12" s="69"/>
    </row>
    <row r="13" spans="2:92" x14ac:dyDescent="0.15">
      <c r="B13" s="62"/>
      <c r="C13" s="68"/>
      <c r="D13" s="165" t="s">
        <v>61</v>
      </c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46"/>
      <c r="Q13" s="46"/>
      <c r="R13" s="4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7"/>
      <c r="AF13" s="6"/>
      <c r="AG13" s="68"/>
      <c r="AH13" s="165" t="s">
        <v>61</v>
      </c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46"/>
      <c r="AU13" s="46"/>
      <c r="AV13" s="4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7"/>
      <c r="BJ13" s="69"/>
      <c r="BK13" s="6"/>
      <c r="BL13" s="165" t="s">
        <v>61</v>
      </c>
      <c r="BM13" s="166"/>
      <c r="BN13" s="166"/>
      <c r="BO13" s="166"/>
      <c r="BP13" s="166"/>
      <c r="BQ13" s="166"/>
      <c r="BR13" s="166"/>
      <c r="BS13" s="166"/>
      <c r="BT13" s="166"/>
      <c r="BU13" s="166"/>
      <c r="BV13" s="166"/>
      <c r="BW13" s="166"/>
      <c r="BX13" s="46"/>
      <c r="BY13" s="46"/>
      <c r="BZ13" s="4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7"/>
      <c r="CN13" s="69"/>
    </row>
    <row r="14" spans="2:92" ht="27" customHeight="1" x14ac:dyDescent="0.15">
      <c r="B14" s="62"/>
      <c r="C14" s="68"/>
      <c r="D14" s="167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9"/>
      <c r="AF14" s="6"/>
      <c r="AG14" s="68"/>
      <c r="AH14" s="167" t="str">
        <f>IF(D14="","",D14)</f>
        <v/>
      </c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9"/>
      <c r="BJ14" s="69"/>
      <c r="BK14" s="6"/>
      <c r="BL14" s="167" t="str">
        <f>IF(D14="","",D14)</f>
        <v/>
      </c>
      <c r="BM14" s="168"/>
      <c r="BN14" s="168"/>
      <c r="BO14" s="168"/>
      <c r="BP14" s="168"/>
      <c r="BQ14" s="168"/>
      <c r="BR14" s="168"/>
      <c r="BS14" s="168"/>
      <c r="BT14" s="168"/>
      <c r="BU14" s="168"/>
      <c r="BV14" s="168"/>
      <c r="BW14" s="168"/>
      <c r="BX14" s="168"/>
      <c r="BY14" s="168"/>
      <c r="BZ14" s="168"/>
      <c r="CA14" s="168"/>
      <c r="CB14" s="168"/>
      <c r="CC14" s="168"/>
      <c r="CD14" s="168"/>
      <c r="CE14" s="168"/>
      <c r="CF14" s="168"/>
      <c r="CG14" s="168"/>
      <c r="CH14" s="168"/>
      <c r="CI14" s="168"/>
      <c r="CJ14" s="168"/>
      <c r="CK14" s="168"/>
      <c r="CL14" s="168"/>
      <c r="CM14" s="169"/>
      <c r="CN14" s="69"/>
    </row>
    <row r="15" spans="2:92" ht="27" customHeight="1" x14ac:dyDescent="0.15">
      <c r="B15" s="62"/>
      <c r="C15" s="68"/>
      <c r="D15" s="167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9"/>
      <c r="AF15" s="6"/>
      <c r="AG15" s="68"/>
      <c r="AH15" s="167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9"/>
      <c r="BJ15" s="69"/>
      <c r="BK15" s="6"/>
      <c r="BL15" s="167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8"/>
      <c r="CE15" s="168"/>
      <c r="CF15" s="168"/>
      <c r="CG15" s="168"/>
      <c r="CH15" s="168"/>
      <c r="CI15" s="168"/>
      <c r="CJ15" s="168"/>
      <c r="CK15" s="168"/>
      <c r="CL15" s="168"/>
      <c r="CM15" s="169"/>
      <c r="CN15" s="69"/>
    </row>
    <row r="16" spans="2:92" ht="27" customHeight="1" x14ac:dyDescent="0.15">
      <c r="B16" s="62"/>
      <c r="C16" s="68"/>
      <c r="D16" s="165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73"/>
      <c r="AF16" s="6"/>
      <c r="AG16" s="68"/>
      <c r="AH16" s="167" t="str">
        <f>IF(D16="","",D16)</f>
        <v/>
      </c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9"/>
      <c r="BJ16" s="69"/>
      <c r="BK16" s="6"/>
      <c r="BL16" s="167" t="str">
        <f>IF(D16="","",D16)</f>
        <v/>
      </c>
      <c r="BM16" s="168"/>
      <c r="BN16" s="168"/>
      <c r="BO16" s="168"/>
      <c r="BP16" s="168"/>
      <c r="BQ16" s="168"/>
      <c r="BR16" s="168"/>
      <c r="BS16" s="168"/>
      <c r="BT16" s="168"/>
      <c r="BU16" s="168"/>
      <c r="BV16" s="168"/>
      <c r="BW16" s="168"/>
      <c r="BX16" s="168"/>
      <c r="BY16" s="168"/>
      <c r="BZ16" s="168"/>
      <c r="CA16" s="168"/>
      <c r="CB16" s="168"/>
      <c r="CC16" s="168"/>
      <c r="CD16" s="168"/>
      <c r="CE16" s="168"/>
      <c r="CF16" s="168"/>
      <c r="CG16" s="168"/>
      <c r="CH16" s="168"/>
      <c r="CI16" s="168"/>
      <c r="CJ16" s="168"/>
      <c r="CK16" s="168"/>
      <c r="CL16" s="168"/>
      <c r="CM16" s="169"/>
      <c r="CN16" s="69"/>
    </row>
    <row r="17" spans="2:92" ht="27" customHeight="1" x14ac:dyDescent="0.15">
      <c r="B17" s="62"/>
      <c r="C17" s="68"/>
      <c r="D17" s="165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73"/>
      <c r="AF17" s="6"/>
      <c r="AG17" s="68"/>
      <c r="AH17" s="167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9"/>
      <c r="BJ17" s="69"/>
      <c r="BK17" s="6"/>
      <c r="BL17" s="167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9"/>
      <c r="CN17" s="69"/>
    </row>
    <row r="18" spans="2:92" ht="22.5" customHeight="1" x14ac:dyDescent="0.15">
      <c r="B18" s="62"/>
      <c r="C18" s="68"/>
      <c r="D18" s="78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80"/>
      <c r="AF18" s="6"/>
      <c r="AG18" s="68"/>
      <c r="AH18" s="78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80"/>
      <c r="BJ18" s="69"/>
      <c r="BK18" s="6"/>
      <c r="BL18" s="78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80"/>
      <c r="CN18" s="69"/>
    </row>
    <row r="19" spans="2:92" x14ac:dyDescent="0.15">
      <c r="B19" s="62"/>
      <c r="C19" s="68"/>
      <c r="D19" s="132" t="s">
        <v>62</v>
      </c>
      <c r="E19" s="133"/>
      <c r="F19" s="134"/>
      <c r="G19" s="132" t="s">
        <v>63</v>
      </c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4"/>
      <c r="X19" s="132" t="s">
        <v>64</v>
      </c>
      <c r="Y19" s="133"/>
      <c r="Z19" s="133"/>
      <c r="AA19" s="133"/>
      <c r="AB19" s="133"/>
      <c r="AC19" s="133"/>
      <c r="AD19" s="133"/>
      <c r="AE19" s="134"/>
      <c r="AF19" s="6"/>
      <c r="AG19" s="68"/>
      <c r="AH19" s="174" t="s">
        <v>62</v>
      </c>
      <c r="AI19" s="175"/>
      <c r="AJ19" s="176"/>
      <c r="AK19" s="174" t="s">
        <v>63</v>
      </c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6"/>
      <c r="BB19" s="174" t="s">
        <v>64</v>
      </c>
      <c r="BC19" s="175"/>
      <c r="BD19" s="175"/>
      <c r="BE19" s="175"/>
      <c r="BF19" s="175"/>
      <c r="BG19" s="175"/>
      <c r="BH19" s="175"/>
      <c r="BI19" s="176"/>
      <c r="BJ19" s="69"/>
      <c r="BK19" s="6"/>
      <c r="BL19" s="174" t="s">
        <v>62</v>
      </c>
      <c r="BM19" s="175"/>
      <c r="BN19" s="176"/>
      <c r="BO19" s="174" t="s">
        <v>63</v>
      </c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6"/>
      <c r="CF19" s="174" t="s">
        <v>64</v>
      </c>
      <c r="CG19" s="175"/>
      <c r="CH19" s="175"/>
      <c r="CI19" s="175"/>
      <c r="CJ19" s="175"/>
      <c r="CK19" s="175"/>
      <c r="CL19" s="175"/>
      <c r="CM19" s="176"/>
      <c r="CN19" s="69"/>
    </row>
    <row r="20" spans="2:92" ht="33.75" customHeight="1" x14ac:dyDescent="0.15">
      <c r="B20" s="62"/>
      <c r="C20" s="68"/>
      <c r="D20" s="177"/>
      <c r="E20" s="178"/>
      <c r="F20" s="179"/>
      <c r="G20" s="177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9"/>
      <c r="X20" s="177"/>
      <c r="Y20" s="178"/>
      <c r="Z20" s="178"/>
      <c r="AA20" s="178"/>
      <c r="AB20" s="178"/>
      <c r="AC20" s="178"/>
      <c r="AD20" s="178"/>
      <c r="AE20" s="179"/>
      <c r="AF20" s="6"/>
      <c r="AG20" s="68"/>
      <c r="AH20" s="177" t="str">
        <f>IF(D20="","",D20)</f>
        <v/>
      </c>
      <c r="AI20" s="178"/>
      <c r="AJ20" s="179"/>
      <c r="AK20" s="177" t="str">
        <f>IF(G20="","",G20)</f>
        <v/>
      </c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9"/>
      <c r="BB20" s="177" t="str">
        <f>IF(X20="","",X20)</f>
        <v/>
      </c>
      <c r="BC20" s="178"/>
      <c r="BD20" s="178"/>
      <c r="BE20" s="178"/>
      <c r="BF20" s="178"/>
      <c r="BG20" s="178"/>
      <c r="BH20" s="178"/>
      <c r="BI20" s="179"/>
      <c r="BJ20" s="69"/>
      <c r="BK20" s="6"/>
      <c r="BL20" s="177" t="str">
        <f>IF(D20="","",D20)</f>
        <v/>
      </c>
      <c r="BM20" s="178"/>
      <c r="BN20" s="179"/>
      <c r="BO20" s="177" t="str">
        <f>IF(G20="","",G20)</f>
        <v/>
      </c>
      <c r="BP20" s="178"/>
      <c r="BQ20" s="178"/>
      <c r="BR20" s="178"/>
      <c r="BS20" s="178"/>
      <c r="BT20" s="178"/>
      <c r="BU20" s="178"/>
      <c r="BV20" s="178"/>
      <c r="BW20" s="178"/>
      <c r="BX20" s="178"/>
      <c r="BY20" s="178"/>
      <c r="BZ20" s="178"/>
      <c r="CA20" s="178"/>
      <c r="CB20" s="178"/>
      <c r="CC20" s="178"/>
      <c r="CD20" s="178"/>
      <c r="CE20" s="179"/>
      <c r="CF20" s="177" t="str">
        <f>IF(X20="","",X20)</f>
        <v/>
      </c>
      <c r="CG20" s="178"/>
      <c r="CH20" s="178"/>
      <c r="CI20" s="178"/>
      <c r="CJ20" s="178"/>
      <c r="CK20" s="178"/>
      <c r="CL20" s="178"/>
      <c r="CM20" s="179"/>
      <c r="CN20" s="69"/>
    </row>
    <row r="21" spans="2:92" x14ac:dyDescent="0.15">
      <c r="B21" s="62"/>
      <c r="C21" s="68"/>
      <c r="D21" s="132" t="s">
        <v>65</v>
      </c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2" t="s">
        <v>66</v>
      </c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4"/>
      <c r="AF21" s="62"/>
      <c r="AG21" s="68"/>
      <c r="AH21" s="132" t="s">
        <v>65</v>
      </c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2" t="s">
        <v>66</v>
      </c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4"/>
      <c r="BJ21" s="69"/>
      <c r="BK21" s="62"/>
      <c r="BL21" s="132" t="s">
        <v>65</v>
      </c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4"/>
      <c r="CB21" s="133" t="s">
        <v>66</v>
      </c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4"/>
      <c r="CN21" s="69"/>
    </row>
    <row r="22" spans="2:92" ht="20.25" customHeight="1" x14ac:dyDescent="0.15">
      <c r="B22" s="62"/>
      <c r="C22" s="68"/>
      <c r="D22" s="159"/>
      <c r="E22" s="157"/>
      <c r="F22" s="171" t="s">
        <v>67</v>
      </c>
      <c r="G22" s="157"/>
      <c r="H22" s="180" t="s">
        <v>68</v>
      </c>
      <c r="I22" s="157"/>
      <c r="J22" s="180" t="s">
        <v>69</v>
      </c>
      <c r="K22" s="182" t="s">
        <v>70</v>
      </c>
      <c r="L22" s="171"/>
      <c r="M22" s="171"/>
      <c r="N22" s="180" t="s">
        <v>67</v>
      </c>
      <c r="O22" s="157"/>
      <c r="P22" s="180" t="s">
        <v>68</v>
      </c>
      <c r="Q22" s="157"/>
      <c r="R22" s="180" t="s">
        <v>69</v>
      </c>
      <c r="S22" s="192" t="s">
        <v>71</v>
      </c>
      <c r="T22" s="184" t="s">
        <v>72</v>
      </c>
      <c r="U22" s="182" t="s">
        <v>73</v>
      </c>
      <c r="V22" s="182" t="s">
        <v>74</v>
      </c>
      <c r="W22" s="182" t="s">
        <v>75</v>
      </c>
      <c r="X22" s="182" t="s">
        <v>76</v>
      </c>
      <c r="Y22" s="182" t="s">
        <v>77</v>
      </c>
      <c r="Z22" s="182"/>
      <c r="AA22" s="190" t="s">
        <v>78</v>
      </c>
      <c r="AB22" s="186" t="s">
        <v>79</v>
      </c>
      <c r="AC22" s="186"/>
      <c r="AD22" s="186"/>
      <c r="AE22" s="187"/>
      <c r="AF22" s="113"/>
      <c r="AG22" s="114"/>
      <c r="AH22" s="159" t="str">
        <f>IF(D22="","",D22)</f>
        <v/>
      </c>
      <c r="AI22" s="157"/>
      <c r="AJ22" s="171" t="s">
        <v>67</v>
      </c>
      <c r="AK22" s="157" t="str">
        <f>IF(G22="","",G22)</f>
        <v/>
      </c>
      <c r="AL22" s="180" t="s">
        <v>68</v>
      </c>
      <c r="AM22" s="157" t="str">
        <f>IF(I22="","",I22)</f>
        <v/>
      </c>
      <c r="AN22" s="180" t="s">
        <v>69</v>
      </c>
      <c r="AO22" s="182" t="s">
        <v>70</v>
      </c>
      <c r="AP22" s="157" t="str">
        <f>IF(L22="","",L22)</f>
        <v/>
      </c>
      <c r="AQ22" s="157"/>
      <c r="AR22" s="180" t="s">
        <v>67</v>
      </c>
      <c r="AS22" s="157" t="str">
        <f>IF(O22="","",O22)</f>
        <v/>
      </c>
      <c r="AT22" s="180" t="s">
        <v>68</v>
      </c>
      <c r="AU22" s="157" t="str">
        <f>IF(Q22="","",Q22)</f>
        <v/>
      </c>
      <c r="AV22" s="180" t="s">
        <v>69</v>
      </c>
      <c r="AW22" s="192" t="s">
        <v>71</v>
      </c>
      <c r="AX22" s="184" t="s">
        <v>72</v>
      </c>
      <c r="AY22" s="182" t="s">
        <v>73</v>
      </c>
      <c r="AZ22" s="182" t="s">
        <v>74</v>
      </c>
      <c r="BA22" s="182" t="s">
        <v>75</v>
      </c>
      <c r="BB22" s="182" t="s">
        <v>76</v>
      </c>
      <c r="BC22" s="182" t="s">
        <v>77</v>
      </c>
      <c r="BD22" s="182"/>
      <c r="BE22" s="190" t="s">
        <v>78</v>
      </c>
      <c r="BF22" s="186" t="s">
        <v>79</v>
      </c>
      <c r="BG22" s="186"/>
      <c r="BH22" s="186"/>
      <c r="BI22" s="187"/>
      <c r="BJ22" s="115"/>
      <c r="BK22" s="113"/>
      <c r="BL22" s="159" t="str">
        <f>IF(AH22="","",AH22)</f>
        <v/>
      </c>
      <c r="BM22" s="157"/>
      <c r="BN22" s="171" t="s">
        <v>67</v>
      </c>
      <c r="BO22" s="157" t="str">
        <f>IF(AK22="","",AK22)</f>
        <v/>
      </c>
      <c r="BP22" s="180" t="s">
        <v>68</v>
      </c>
      <c r="BQ22" s="157" t="str">
        <f>IF(AM22="","",AM22)</f>
        <v/>
      </c>
      <c r="BR22" s="180" t="s">
        <v>69</v>
      </c>
      <c r="BS22" s="182" t="s">
        <v>70</v>
      </c>
      <c r="BT22" s="157" t="str">
        <f>IF(AP22="","",AP22)</f>
        <v/>
      </c>
      <c r="BU22" s="157"/>
      <c r="BV22" s="180" t="s">
        <v>67</v>
      </c>
      <c r="BW22" s="157" t="str">
        <f>IF(AS22="","",AS22)</f>
        <v/>
      </c>
      <c r="BX22" s="180" t="s">
        <v>68</v>
      </c>
      <c r="BY22" s="157" t="str">
        <f>IF(AU22="","",AU22)</f>
        <v/>
      </c>
      <c r="BZ22" s="180" t="s">
        <v>69</v>
      </c>
      <c r="CA22" s="192" t="s">
        <v>71</v>
      </c>
      <c r="CB22" s="184" t="s">
        <v>72</v>
      </c>
      <c r="CC22" s="182" t="s">
        <v>73</v>
      </c>
      <c r="CD22" s="182" t="s">
        <v>74</v>
      </c>
      <c r="CE22" s="182" t="s">
        <v>75</v>
      </c>
      <c r="CF22" s="182" t="s">
        <v>76</v>
      </c>
      <c r="CG22" s="182" t="s">
        <v>77</v>
      </c>
      <c r="CH22" s="182"/>
      <c r="CI22" s="190" t="s">
        <v>78</v>
      </c>
      <c r="CJ22" s="186" t="s">
        <v>79</v>
      </c>
      <c r="CK22" s="186"/>
      <c r="CL22" s="186"/>
      <c r="CM22" s="187"/>
      <c r="CN22" s="69"/>
    </row>
    <row r="23" spans="2:92" ht="20.25" customHeight="1" x14ac:dyDescent="0.15">
      <c r="B23" s="62"/>
      <c r="C23" s="68"/>
      <c r="D23" s="160"/>
      <c r="E23" s="158"/>
      <c r="F23" s="162"/>
      <c r="G23" s="158"/>
      <c r="H23" s="181"/>
      <c r="I23" s="158"/>
      <c r="J23" s="181"/>
      <c r="K23" s="183"/>
      <c r="L23" s="162"/>
      <c r="M23" s="162"/>
      <c r="N23" s="181"/>
      <c r="O23" s="158"/>
      <c r="P23" s="181"/>
      <c r="Q23" s="158"/>
      <c r="R23" s="181"/>
      <c r="S23" s="193"/>
      <c r="T23" s="185"/>
      <c r="U23" s="183"/>
      <c r="V23" s="183"/>
      <c r="W23" s="183"/>
      <c r="X23" s="183"/>
      <c r="Y23" s="183"/>
      <c r="Z23" s="183"/>
      <c r="AA23" s="191"/>
      <c r="AB23" s="188"/>
      <c r="AC23" s="188"/>
      <c r="AD23" s="188"/>
      <c r="AE23" s="189"/>
      <c r="AF23" s="113"/>
      <c r="AG23" s="114"/>
      <c r="AH23" s="160"/>
      <c r="AI23" s="158"/>
      <c r="AJ23" s="162"/>
      <c r="AK23" s="158"/>
      <c r="AL23" s="181"/>
      <c r="AM23" s="158"/>
      <c r="AN23" s="181"/>
      <c r="AO23" s="183"/>
      <c r="AP23" s="158"/>
      <c r="AQ23" s="158"/>
      <c r="AR23" s="181"/>
      <c r="AS23" s="158"/>
      <c r="AT23" s="181"/>
      <c r="AU23" s="158"/>
      <c r="AV23" s="181"/>
      <c r="AW23" s="193"/>
      <c r="AX23" s="185"/>
      <c r="AY23" s="183"/>
      <c r="AZ23" s="183"/>
      <c r="BA23" s="183"/>
      <c r="BB23" s="183"/>
      <c r="BC23" s="183"/>
      <c r="BD23" s="183"/>
      <c r="BE23" s="191"/>
      <c r="BF23" s="188"/>
      <c r="BG23" s="188"/>
      <c r="BH23" s="188"/>
      <c r="BI23" s="189"/>
      <c r="BJ23" s="115"/>
      <c r="BK23" s="113"/>
      <c r="BL23" s="160"/>
      <c r="BM23" s="158"/>
      <c r="BN23" s="162"/>
      <c r="BO23" s="158"/>
      <c r="BP23" s="181"/>
      <c r="BQ23" s="158"/>
      <c r="BR23" s="181"/>
      <c r="BS23" s="183"/>
      <c r="BT23" s="158"/>
      <c r="BU23" s="158"/>
      <c r="BV23" s="181"/>
      <c r="BW23" s="158"/>
      <c r="BX23" s="181"/>
      <c r="BY23" s="158"/>
      <c r="BZ23" s="181"/>
      <c r="CA23" s="193"/>
      <c r="CB23" s="185"/>
      <c r="CC23" s="183"/>
      <c r="CD23" s="183"/>
      <c r="CE23" s="183"/>
      <c r="CF23" s="183"/>
      <c r="CG23" s="183"/>
      <c r="CH23" s="183"/>
      <c r="CI23" s="191"/>
      <c r="CJ23" s="188"/>
      <c r="CK23" s="188"/>
      <c r="CL23" s="188"/>
      <c r="CM23" s="189"/>
      <c r="CN23" s="69"/>
    </row>
    <row r="24" spans="2:92" x14ac:dyDescent="0.15">
      <c r="B24" s="62"/>
      <c r="C24" s="68"/>
      <c r="D24" s="215" t="s">
        <v>80</v>
      </c>
      <c r="E24" s="216"/>
      <c r="F24" s="216"/>
      <c r="G24" s="217"/>
      <c r="H24" s="20"/>
      <c r="I24" s="81"/>
      <c r="J24" s="198" t="s">
        <v>81</v>
      </c>
      <c r="K24" s="195"/>
      <c r="L24" s="196" t="s">
        <v>82</v>
      </c>
      <c r="M24" s="224"/>
      <c r="N24" s="198" t="s">
        <v>83</v>
      </c>
      <c r="O24" s="195"/>
      <c r="P24" s="194" t="s">
        <v>84</v>
      </c>
      <c r="Q24" s="195"/>
      <c r="R24" s="196" t="s">
        <v>81</v>
      </c>
      <c r="S24" s="197"/>
      <c r="T24" s="198" t="s">
        <v>82</v>
      </c>
      <c r="U24" s="196"/>
      <c r="V24" s="194" t="s">
        <v>85</v>
      </c>
      <c r="W24" s="195"/>
      <c r="X24" s="196" t="s">
        <v>84</v>
      </c>
      <c r="Y24" s="197"/>
      <c r="Z24" s="198" t="s">
        <v>81</v>
      </c>
      <c r="AA24" s="196"/>
      <c r="AB24" s="194" t="s">
        <v>82</v>
      </c>
      <c r="AC24" s="195"/>
      <c r="AD24" s="196" t="s">
        <v>86</v>
      </c>
      <c r="AE24" s="197"/>
      <c r="AF24" s="12"/>
      <c r="AG24" s="68"/>
      <c r="AH24" s="199" t="str">
        <f>D24</f>
        <v>法人税割額</v>
      </c>
      <c r="AI24" s="200"/>
      <c r="AJ24" s="200"/>
      <c r="AK24" s="200"/>
      <c r="AL24" s="82"/>
      <c r="AM24" s="83"/>
      <c r="AN24" s="198" t="s">
        <v>81</v>
      </c>
      <c r="AO24" s="195"/>
      <c r="AP24" s="196" t="s">
        <v>82</v>
      </c>
      <c r="AQ24" s="224"/>
      <c r="AR24" s="198" t="s">
        <v>83</v>
      </c>
      <c r="AS24" s="195"/>
      <c r="AT24" s="194" t="s">
        <v>84</v>
      </c>
      <c r="AU24" s="195"/>
      <c r="AV24" s="196" t="s">
        <v>81</v>
      </c>
      <c r="AW24" s="197"/>
      <c r="AX24" s="198" t="s">
        <v>82</v>
      </c>
      <c r="AY24" s="196"/>
      <c r="AZ24" s="194" t="s">
        <v>85</v>
      </c>
      <c r="BA24" s="195"/>
      <c r="BB24" s="196" t="s">
        <v>84</v>
      </c>
      <c r="BC24" s="197"/>
      <c r="BD24" s="198" t="s">
        <v>81</v>
      </c>
      <c r="BE24" s="196"/>
      <c r="BF24" s="194" t="s">
        <v>82</v>
      </c>
      <c r="BG24" s="195"/>
      <c r="BH24" s="196" t="s">
        <v>86</v>
      </c>
      <c r="BI24" s="197"/>
      <c r="BJ24" s="69"/>
      <c r="BK24" s="12"/>
      <c r="BL24" s="199" t="str">
        <f>AH24</f>
        <v>法人税割額</v>
      </c>
      <c r="BM24" s="200"/>
      <c r="BN24" s="200"/>
      <c r="BO24" s="200"/>
      <c r="BP24" s="82"/>
      <c r="BQ24" s="83"/>
      <c r="BR24" s="198" t="s">
        <v>81</v>
      </c>
      <c r="BS24" s="195"/>
      <c r="BT24" s="196" t="s">
        <v>82</v>
      </c>
      <c r="BU24" s="224"/>
      <c r="BV24" s="198" t="s">
        <v>83</v>
      </c>
      <c r="BW24" s="195"/>
      <c r="BX24" s="194" t="s">
        <v>84</v>
      </c>
      <c r="BY24" s="195"/>
      <c r="BZ24" s="196" t="s">
        <v>81</v>
      </c>
      <c r="CA24" s="197"/>
      <c r="CB24" s="198" t="s">
        <v>82</v>
      </c>
      <c r="CC24" s="196"/>
      <c r="CD24" s="194" t="s">
        <v>85</v>
      </c>
      <c r="CE24" s="195"/>
      <c r="CF24" s="196" t="s">
        <v>84</v>
      </c>
      <c r="CG24" s="197"/>
      <c r="CH24" s="198" t="s">
        <v>81</v>
      </c>
      <c r="CI24" s="196"/>
      <c r="CJ24" s="194" t="s">
        <v>82</v>
      </c>
      <c r="CK24" s="195"/>
      <c r="CL24" s="196" t="s">
        <v>86</v>
      </c>
      <c r="CM24" s="197"/>
      <c r="CN24" s="69"/>
    </row>
    <row r="25" spans="2:92" ht="20.25" customHeight="1" x14ac:dyDescent="0.15">
      <c r="B25" s="62"/>
      <c r="C25" s="68"/>
      <c r="D25" s="218"/>
      <c r="E25" s="219"/>
      <c r="F25" s="219"/>
      <c r="G25" s="220"/>
      <c r="H25" s="225">
        <v>0</v>
      </c>
      <c r="I25" s="226">
        <v>1</v>
      </c>
      <c r="J25" s="163"/>
      <c r="K25" s="212"/>
      <c r="L25" s="164"/>
      <c r="M25" s="228"/>
      <c r="N25" s="163"/>
      <c r="O25" s="212"/>
      <c r="P25" s="208"/>
      <c r="Q25" s="212"/>
      <c r="R25" s="208"/>
      <c r="S25" s="209"/>
      <c r="T25" s="163"/>
      <c r="U25" s="212"/>
      <c r="V25" s="208"/>
      <c r="W25" s="212"/>
      <c r="X25" s="208"/>
      <c r="Y25" s="209"/>
      <c r="Z25" s="163"/>
      <c r="AA25" s="212"/>
      <c r="AB25" s="208"/>
      <c r="AC25" s="212"/>
      <c r="AD25" s="208"/>
      <c r="AE25" s="209"/>
      <c r="AF25" s="6"/>
      <c r="AG25" s="68"/>
      <c r="AH25" s="201"/>
      <c r="AI25" s="202"/>
      <c r="AJ25" s="202"/>
      <c r="AK25" s="202"/>
      <c r="AL25" s="225">
        <v>0</v>
      </c>
      <c r="AM25" s="226">
        <v>1</v>
      </c>
      <c r="AN25" s="163" t="str">
        <f>IF(J25="","",J25)</f>
        <v/>
      </c>
      <c r="AO25" s="212"/>
      <c r="AP25" s="232" t="str">
        <f>IF(L25="","",L25)</f>
        <v/>
      </c>
      <c r="AQ25" s="228"/>
      <c r="AR25" s="163" t="str">
        <f>IF(N25="","",N25)</f>
        <v/>
      </c>
      <c r="AS25" s="230"/>
      <c r="AT25" s="164" t="str">
        <f>IF(P25="","",P25)</f>
        <v/>
      </c>
      <c r="AU25" s="230"/>
      <c r="AV25" s="164" t="str">
        <f>IF(R25="","",R25)</f>
        <v/>
      </c>
      <c r="AW25" s="212"/>
      <c r="AX25" s="163" t="str">
        <f>IF(T25="","",T25)</f>
        <v/>
      </c>
      <c r="AY25" s="230"/>
      <c r="AZ25" s="164" t="str">
        <f>IF(V25="","",V25)</f>
        <v/>
      </c>
      <c r="BA25" s="230"/>
      <c r="BB25" s="164" t="str">
        <f>IF(X25="","",X25)</f>
        <v/>
      </c>
      <c r="BC25" s="212"/>
      <c r="BD25" s="163" t="str">
        <f>IF(Z25="","",Z25)</f>
        <v/>
      </c>
      <c r="BE25" s="230"/>
      <c r="BF25" s="164" t="str">
        <f>IF(AB25="","",AB25)</f>
        <v/>
      </c>
      <c r="BG25" s="230"/>
      <c r="BH25" s="164" t="str">
        <f>IF(AD25="","",AD25)</f>
        <v/>
      </c>
      <c r="BI25" s="205"/>
      <c r="BJ25" s="69"/>
      <c r="BK25" s="6"/>
      <c r="BL25" s="201"/>
      <c r="BM25" s="202"/>
      <c r="BN25" s="202"/>
      <c r="BO25" s="202"/>
      <c r="BP25" s="225">
        <v>0</v>
      </c>
      <c r="BQ25" s="226">
        <v>1</v>
      </c>
      <c r="BR25" s="163" t="str">
        <f>IF(AN25="","",AN25)</f>
        <v/>
      </c>
      <c r="BS25" s="212"/>
      <c r="BT25" s="164" t="str">
        <f>IF(AP25="","",AP25)</f>
        <v/>
      </c>
      <c r="BU25" s="228"/>
      <c r="BV25" s="163" t="str">
        <f>IF(AR25="","",AR25)</f>
        <v/>
      </c>
      <c r="BW25" s="212"/>
      <c r="BX25" s="208" t="str">
        <f>IF(AT25="","",AT25)</f>
        <v/>
      </c>
      <c r="BY25" s="212"/>
      <c r="BZ25" s="208" t="str">
        <f>IF(AV25="","",AV25)</f>
        <v/>
      </c>
      <c r="CA25" s="209"/>
      <c r="CB25" s="163" t="str">
        <f>IF(AX25="","",AX25)</f>
        <v/>
      </c>
      <c r="CC25" s="212"/>
      <c r="CD25" s="208" t="str">
        <f>IF(AZ25="","",AZ25)</f>
        <v/>
      </c>
      <c r="CE25" s="212"/>
      <c r="CF25" s="208" t="str">
        <f>IF(BB25="","",BB25)</f>
        <v/>
      </c>
      <c r="CG25" s="209"/>
      <c r="CH25" s="163" t="str">
        <f>IF(BD25="","",BD25)</f>
        <v/>
      </c>
      <c r="CI25" s="212"/>
      <c r="CJ25" s="208" t="str">
        <f>IF(BF25="","",BF25)</f>
        <v/>
      </c>
      <c r="CK25" s="212"/>
      <c r="CL25" s="208" t="str">
        <f>IF(BH25="","",BH25)</f>
        <v/>
      </c>
      <c r="CM25" s="209"/>
      <c r="CN25" s="69"/>
    </row>
    <row r="26" spans="2:92" ht="20.25" customHeight="1" x14ac:dyDescent="0.15">
      <c r="B26" s="62"/>
      <c r="C26" s="68"/>
      <c r="D26" s="221"/>
      <c r="E26" s="222"/>
      <c r="F26" s="222"/>
      <c r="G26" s="223"/>
      <c r="H26" s="161"/>
      <c r="I26" s="227"/>
      <c r="J26" s="214"/>
      <c r="K26" s="213"/>
      <c r="L26" s="206"/>
      <c r="M26" s="229"/>
      <c r="N26" s="214"/>
      <c r="O26" s="213"/>
      <c r="P26" s="210"/>
      <c r="Q26" s="213"/>
      <c r="R26" s="210"/>
      <c r="S26" s="211"/>
      <c r="T26" s="214"/>
      <c r="U26" s="213"/>
      <c r="V26" s="210"/>
      <c r="W26" s="213"/>
      <c r="X26" s="210"/>
      <c r="Y26" s="211"/>
      <c r="Z26" s="214"/>
      <c r="AA26" s="213"/>
      <c r="AB26" s="210"/>
      <c r="AC26" s="213"/>
      <c r="AD26" s="210"/>
      <c r="AE26" s="211"/>
      <c r="AF26" s="6"/>
      <c r="AG26" s="68"/>
      <c r="AH26" s="203"/>
      <c r="AI26" s="204"/>
      <c r="AJ26" s="204"/>
      <c r="AK26" s="204"/>
      <c r="AL26" s="161"/>
      <c r="AM26" s="227"/>
      <c r="AN26" s="214"/>
      <c r="AO26" s="213"/>
      <c r="AP26" s="233"/>
      <c r="AQ26" s="229"/>
      <c r="AR26" s="214"/>
      <c r="AS26" s="231"/>
      <c r="AT26" s="206"/>
      <c r="AU26" s="231"/>
      <c r="AV26" s="206"/>
      <c r="AW26" s="213"/>
      <c r="AX26" s="214"/>
      <c r="AY26" s="231"/>
      <c r="AZ26" s="206"/>
      <c r="BA26" s="231"/>
      <c r="BB26" s="206"/>
      <c r="BC26" s="213"/>
      <c r="BD26" s="214"/>
      <c r="BE26" s="231"/>
      <c r="BF26" s="206"/>
      <c r="BG26" s="231"/>
      <c r="BH26" s="206"/>
      <c r="BI26" s="207"/>
      <c r="BJ26" s="69"/>
      <c r="BK26" s="6"/>
      <c r="BL26" s="203"/>
      <c r="BM26" s="204"/>
      <c r="BN26" s="204"/>
      <c r="BO26" s="204"/>
      <c r="BP26" s="161"/>
      <c r="BQ26" s="227"/>
      <c r="BR26" s="214"/>
      <c r="BS26" s="213"/>
      <c r="BT26" s="206"/>
      <c r="BU26" s="229"/>
      <c r="BV26" s="214"/>
      <c r="BW26" s="213"/>
      <c r="BX26" s="210"/>
      <c r="BY26" s="213"/>
      <c r="BZ26" s="210"/>
      <c r="CA26" s="211"/>
      <c r="CB26" s="214"/>
      <c r="CC26" s="213"/>
      <c r="CD26" s="210"/>
      <c r="CE26" s="213"/>
      <c r="CF26" s="210"/>
      <c r="CG26" s="211"/>
      <c r="CH26" s="214"/>
      <c r="CI26" s="213"/>
      <c r="CJ26" s="210"/>
      <c r="CK26" s="213"/>
      <c r="CL26" s="210"/>
      <c r="CM26" s="211"/>
      <c r="CN26" s="69"/>
    </row>
    <row r="27" spans="2:92" ht="20.25" customHeight="1" x14ac:dyDescent="0.15">
      <c r="B27" s="62"/>
      <c r="C27" s="68"/>
      <c r="D27" s="215" t="s">
        <v>87</v>
      </c>
      <c r="E27" s="216"/>
      <c r="F27" s="216"/>
      <c r="G27" s="217"/>
      <c r="H27" s="234">
        <v>0</v>
      </c>
      <c r="I27" s="236">
        <v>2</v>
      </c>
      <c r="J27" s="238"/>
      <c r="K27" s="239"/>
      <c r="L27" s="242"/>
      <c r="M27" s="243"/>
      <c r="N27" s="246"/>
      <c r="O27" s="247"/>
      <c r="P27" s="248"/>
      <c r="Q27" s="247"/>
      <c r="R27" s="248"/>
      <c r="S27" s="249"/>
      <c r="T27" s="246"/>
      <c r="U27" s="247"/>
      <c r="V27" s="248"/>
      <c r="W27" s="247"/>
      <c r="X27" s="248"/>
      <c r="Y27" s="249"/>
      <c r="Z27" s="246"/>
      <c r="AA27" s="247"/>
      <c r="AB27" s="248"/>
      <c r="AC27" s="247"/>
      <c r="AD27" s="248"/>
      <c r="AE27" s="249"/>
      <c r="AF27" s="6"/>
      <c r="AG27" s="68"/>
      <c r="AH27" s="252" t="str">
        <f>D27</f>
        <v>均等割額</v>
      </c>
      <c r="AI27" s="253"/>
      <c r="AJ27" s="253"/>
      <c r="AK27" s="254"/>
      <c r="AL27" s="234">
        <v>0</v>
      </c>
      <c r="AM27" s="236">
        <v>2</v>
      </c>
      <c r="AN27" s="163" t="str">
        <f t="shared" ref="AN27" si="0">IF(J27="","",J27)</f>
        <v/>
      </c>
      <c r="AO27" s="212"/>
      <c r="AP27" s="232" t="str">
        <f t="shared" ref="AP27" si="1">IF(L27="","",L27)</f>
        <v/>
      </c>
      <c r="AQ27" s="228"/>
      <c r="AR27" s="163" t="str">
        <f>IF(N27="","",N27)</f>
        <v/>
      </c>
      <c r="AS27" s="230"/>
      <c r="AT27" s="164" t="str">
        <f>IF(P27="","",P27)</f>
        <v/>
      </c>
      <c r="AU27" s="230"/>
      <c r="AV27" s="164" t="str">
        <f>IF(R27="","",R27)</f>
        <v/>
      </c>
      <c r="AW27" s="212"/>
      <c r="AX27" s="163" t="str">
        <f>IF(T27="","",T27)</f>
        <v/>
      </c>
      <c r="AY27" s="230"/>
      <c r="AZ27" s="164" t="str">
        <f>IF(V27="","",V27)</f>
        <v/>
      </c>
      <c r="BA27" s="230"/>
      <c r="BB27" s="164" t="str">
        <f>IF(X27="","",X27)</f>
        <v/>
      </c>
      <c r="BC27" s="212"/>
      <c r="BD27" s="163" t="str">
        <f>IF(Z27="","",Z27)</f>
        <v/>
      </c>
      <c r="BE27" s="230"/>
      <c r="BF27" s="164" t="str">
        <f>IF(AB27="","",AB27)</f>
        <v/>
      </c>
      <c r="BG27" s="230"/>
      <c r="BH27" s="164" t="str">
        <f>IF(AD27="","",AD27)</f>
        <v/>
      </c>
      <c r="BI27" s="205"/>
      <c r="BJ27" s="69"/>
      <c r="BK27" s="6"/>
      <c r="BL27" s="252" t="str">
        <f>AH27</f>
        <v>均等割額</v>
      </c>
      <c r="BM27" s="253"/>
      <c r="BN27" s="253"/>
      <c r="BO27" s="254"/>
      <c r="BP27" s="234">
        <v>0</v>
      </c>
      <c r="BQ27" s="236">
        <v>2</v>
      </c>
      <c r="BR27" s="163" t="str">
        <f t="shared" ref="BR27" si="2">IF(AN27="","",AN27)</f>
        <v/>
      </c>
      <c r="BS27" s="212"/>
      <c r="BT27" s="164" t="str">
        <f t="shared" ref="BT27" si="3">IF(AP27="","",AP27)</f>
        <v/>
      </c>
      <c r="BU27" s="228"/>
      <c r="BV27" s="246" t="str">
        <f>IF(AR27="","",AR27)</f>
        <v/>
      </c>
      <c r="BW27" s="247"/>
      <c r="BX27" s="248" t="str">
        <f>IF(AT27="","",AT27)</f>
        <v/>
      </c>
      <c r="BY27" s="247"/>
      <c r="BZ27" s="248" t="str">
        <f>IF(AV27="","",AV27)</f>
        <v/>
      </c>
      <c r="CA27" s="249"/>
      <c r="CB27" s="246" t="str">
        <f>IF(AX27="","",AX27)</f>
        <v/>
      </c>
      <c r="CC27" s="247"/>
      <c r="CD27" s="248" t="str">
        <f>IF(AZ27="","",AZ27)</f>
        <v/>
      </c>
      <c r="CE27" s="247"/>
      <c r="CF27" s="248" t="str">
        <f>IF(BB27="","",BB27)</f>
        <v/>
      </c>
      <c r="CG27" s="249"/>
      <c r="CH27" s="246" t="str">
        <f>IF(BD27="","",BD27)</f>
        <v/>
      </c>
      <c r="CI27" s="247"/>
      <c r="CJ27" s="248" t="str">
        <f>IF(BF27="","",BF27)</f>
        <v/>
      </c>
      <c r="CK27" s="247"/>
      <c r="CL27" s="248" t="str">
        <f>IF(BH27="","",BH27)</f>
        <v/>
      </c>
      <c r="CM27" s="249"/>
      <c r="CN27" s="69"/>
    </row>
    <row r="28" spans="2:92" ht="20.25" customHeight="1" x14ac:dyDescent="0.15">
      <c r="B28" s="62"/>
      <c r="C28" s="68"/>
      <c r="D28" s="221"/>
      <c r="E28" s="222"/>
      <c r="F28" s="222"/>
      <c r="G28" s="223"/>
      <c r="H28" s="235"/>
      <c r="I28" s="237"/>
      <c r="J28" s="240"/>
      <c r="K28" s="241"/>
      <c r="L28" s="244"/>
      <c r="M28" s="245"/>
      <c r="N28" s="214"/>
      <c r="O28" s="213"/>
      <c r="P28" s="210"/>
      <c r="Q28" s="213"/>
      <c r="R28" s="210"/>
      <c r="S28" s="211"/>
      <c r="T28" s="214"/>
      <c r="U28" s="213"/>
      <c r="V28" s="210"/>
      <c r="W28" s="213"/>
      <c r="X28" s="210"/>
      <c r="Y28" s="211"/>
      <c r="Z28" s="214"/>
      <c r="AA28" s="213"/>
      <c r="AB28" s="210"/>
      <c r="AC28" s="213"/>
      <c r="AD28" s="210"/>
      <c r="AE28" s="211"/>
      <c r="AF28" s="6"/>
      <c r="AG28" s="68"/>
      <c r="AH28" s="255"/>
      <c r="AI28" s="256"/>
      <c r="AJ28" s="256"/>
      <c r="AK28" s="257"/>
      <c r="AL28" s="235"/>
      <c r="AM28" s="237"/>
      <c r="AN28" s="214"/>
      <c r="AO28" s="213"/>
      <c r="AP28" s="233"/>
      <c r="AQ28" s="229"/>
      <c r="AR28" s="214"/>
      <c r="AS28" s="231"/>
      <c r="AT28" s="206"/>
      <c r="AU28" s="231"/>
      <c r="AV28" s="206"/>
      <c r="AW28" s="213"/>
      <c r="AX28" s="214"/>
      <c r="AY28" s="231"/>
      <c r="AZ28" s="206"/>
      <c r="BA28" s="231"/>
      <c r="BB28" s="206"/>
      <c r="BC28" s="213"/>
      <c r="BD28" s="214"/>
      <c r="BE28" s="231"/>
      <c r="BF28" s="206"/>
      <c r="BG28" s="231"/>
      <c r="BH28" s="206"/>
      <c r="BI28" s="207"/>
      <c r="BJ28" s="69"/>
      <c r="BK28" s="6"/>
      <c r="BL28" s="255"/>
      <c r="BM28" s="256"/>
      <c r="BN28" s="256"/>
      <c r="BO28" s="257"/>
      <c r="BP28" s="235"/>
      <c r="BQ28" s="237"/>
      <c r="BR28" s="214"/>
      <c r="BS28" s="213"/>
      <c r="BT28" s="206"/>
      <c r="BU28" s="229"/>
      <c r="BV28" s="214"/>
      <c r="BW28" s="213"/>
      <c r="BX28" s="210"/>
      <c r="BY28" s="213"/>
      <c r="BZ28" s="210"/>
      <c r="CA28" s="211"/>
      <c r="CB28" s="214"/>
      <c r="CC28" s="213"/>
      <c r="CD28" s="210"/>
      <c r="CE28" s="213"/>
      <c r="CF28" s="210"/>
      <c r="CG28" s="211"/>
      <c r="CH28" s="214"/>
      <c r="CI28" s="213"/>
      <c r="CJ28" s="210"/>
      <c r="CK28" s="213"/>
      <c r="CL28" s="210"/>
      <c r="CM28" s="211"/>
      <c r="CN28" s="69"/>
    </row>
    <row r="29" spans="2:92" ht="20.25" customHeight="1" x14ac:dyDescent="0.15">
      <c r="B29" s="62"/>
      <c r="C29" s="68"/>
      <c r="D29" s="215" t="s">
        <v>88</v>
      </c>
      <c r="E29" s="216"/>
      <c r="F29" s="216"/>
      <c r="G29" s="217"/>
      <c r="H29" s="171">
        <v>0</v>
      </c>
      <c r="I29" s="172">
        <v>3</v>
      </c>
      <c r="J29" s="246"/>
      <c r="K29" s="247"/>
      <c r="L29" s="250"/>
      <c r="M29" s="251"/>
      <c r="N29" s="246"/>
      <c r="O29" s="247"/>
      <c r="P29" s="248"/>
      <c r="Q29" s="247"/>
      <c r="R29" s="248"/>
      <c r="S29" s="249"/>
      <c r="T29" s="246"/>
      <c r="U29" s="247"/>
      <c r="V29" s="248"/>
      <c r="W29" s="247"/>
      <c r="X29" s="248"/>
      <c r="Y29" s="249"/>
      <c r="Z29" s="246"/>
      <c r="AA29" s="247"/>
      <c r="AB29" s="248"/>
      <c r="AC29" s="247"/>
      <c r="AD29" s="248"/>
      <c r="AE29" s="249"/>
      <c r="AF29" s="6"/>
      <c r="AG29" s="68"/>
      <c r="AH29" s="258" t="str">
        <f>D29</f>
        <v>延滞金</v>
      </c>
      <c r="AI29" s="259"/>
      <c r="AJ29" s="259"/>
      <c r="AK29" s="260"/>
      <c r="AL29" s="171">
        <v>0</v>
      </c>
      <c r="AM29" s="172">
        <v>3</v>
      </c>
      <c r="AN29" s="163" t="str">
        <f t="shared" ref="AN29" si="4">IF(J29="","",J29)</f>
        <v/>
      </c>
      <c r="AO29" s="212"/>
      <c r="AP29" s="232" t="str">
        <f t="shared" ref="AP29" si="5">IF(L29="","",L29)</f>
        <v/>
      </c>
      <c r="AQ29" s="228"/>
      <c r="AR29" s="163" t="str">
        <f>IF(N29="","",N29)</f>
        <v/>
      </c>
      <c r="AS29" s="230"/>
      <c r="AT29" s="164" t="str">
        <f>IF(P29="","",P29)</f>
        <v/>
      </c>
      <c r="AU29" s="230"/>
      <c r="AV29" s="164" t="str">
        <f>IF(R29="","",R29)</f>
        <v/>
      </c>
      <c r="AW29" s="212"/>
      <c r="AX29" s="163" t="str">
        <f>IF(T29="","",T29)</f>
        <v/>
      </c>
      <c r="AY29" s="230"/>
      <c r="AZ29" s="164" t="str">
        <f>IF(V29="","",V29)</f>
        <v/>
      </c>
      <c r="BA29" s="230"/>
      <c r="BB29" s="164" t="str">
        <f>IF(X29="","",X29)</f>
        <v/>
      </c>
      <c r="BC29" s="212"/>
      <c r="BD29" s="163" t="str">
        <f>IF(Z29="","",Z29)</f>
        <v/>
      </c>
      <c r="BE29" s="230"/>
      <c r="BF29" s="164" t="str">
        <f>IF(AB29="","",AB29)</f>
        <v/>
      </c>
      <c r="BG29" s="230"/>
      <c r="BH29" s="164" t="str">
        <f>IF(AD29="","",AD29)</f>
        <v/>
      </c>
      <c r="BI29" s="205"/>
      <c r="BJ29" s="69"/>
      <c r="BK29" s="6"/>
      <c r="BL29" s="258" t="str">
        <f>AH29</f>
        <v>延滞金</v>
      </c>
      <c r="BM29" s="259"/>
      <c r="BN29" s="259"/>
      <c r="BO29" s="260"/>
      <c r="BP29" s="171">
        <v>0</v>
      </c>
      <c r="BQ29" s="172">
        <v>3</v>
      </c>
      <c r="BR29" s="163" t="str">
        <f t="shared" ref="BR29" si="6">IF(AN29="","",AN29)</f>
        <v/>
      </c>
      <c r="BS29" s="212"/>
      <c r="BT29" s="164" t="str">
        <f t="shared" ref="BT29" si="7">IF(AP29="","",AP29)</f>
        <v/>
      </c>
      <c r="BU29" s="228"/>
      <c r="BV29" s="246" t="str">
        <f>IF(AR29="","",AR29)</f>
        <v/>
      </c>
      <c r="BW29" s="247"/>
      <c r="BX29" s="248" t="str">
        <f>IF(AT29="","",AT29)</f>
        <v/>
      </c>
      <c r="BY29" s="247"/>
      <c r="BZ29" s="248" t="str">
        <f>IF(AV29="","",AV29)</f>
        <v/>
      </c>
      <c r="CA29" s="249"/>
      <c r="CB29" s="246" t="str">
        <f>IF(AX29="","",AX29)</f>
        <v/>
      </c>
      <c r="CC29" s="247"/>
      <c r="CD29" s="248" t="str">
        <f>IF(AZ29="","",AZ29)</f>
        <v/>
      </c>
      <c r="CE29" s="247"/>
      <c r="CF29" s="248" t="str">
        <f>IF(BB29="","",BB29)</f>
        <v/>
      </c>
      <c r="CG29" s="249"/>
      <c r="CH29" s="246" t="str">
        <f>IF(BD29="","",BD29)</f>
        <v/>
      </c>
      <c r="CI29" s="247"/>
      <c r="CJ29" s="248" t="str">
        <f>IF(BF29="","",BF29)</f>
        <v/>
      </c>
      <c r="CK29" s="247"/>
      <c r="CL29" s="248" t="str">
        <f>IF(BH29="","",BH29)</f>
        <v/>
      </c>
      <c r="CM29" s="249"/>
      <c r="CN29" s="69"/>
    </row>
    <row r="30" spans="2:92" ht="20.25" customHeight="1" x14ac:dyDescent="0.15">
      <c r="B30" s="62"/>
      <c r="C30" s="68"/>
      <c r="D30" s="221"/>
      <c r="E30" s="222"/>
      <c r="F30" s="222"/>
      <c r="G30" s="223"/>
      <c r="H30" s="162"/>
      <c r="I30" s="227"/>
      <c r="J30" s="214"/>
      <c r="K30" s="213"/>
      <c r="L30" s="206"/>
      <c r="M30" s="229"/>
      <c r="N30" s="214"/>
      <c r="O30" s="213"/>
      <c r="P30" s="210"/>
      <c r="Q30" s="213"/>
      <c r="R30" s="210"/>
      <c r="S30" s="211"/>
      <c r="T30" s="214"/>
      <c r="U30" s="213"/>
      <c r="V30" s="210"/>
      <c r="W30" s="213"/>
      <c r="X30" s="210"/>
      <c r="Y30" s="211"/>
      <c r="Z30" s="214"/>
      <c r="AA30" s="213"/>
      <c r="AB30" s="210"/>
      <c r="AC30" s="213"/>
      <c r="AD30" s="210"/>
      <c r="AE30" s="211"/>
      <c r="AF30" s="6"/>
      <c r="AG30" s="68"/>
      <c r="AH30" s="261"/>
      <c r="AI30" s="262"/>
      <c r="AJ30" s="262"/>
      <c r="AK30" s="263"/>
      <c r="AL30" s="162"/>
      <c r="AM30" s="227"/>
      <c r="AN30" s="214"/>
      <c r="AO30" s="213"/>
      <c r="AP30" s="233"/>
      <c r="AQ30" s="229"/>
      <c r="AR30" s="214"/>
      <c r="AS30" s="231"/>
      <c r="AT30" s="206"/>
      <c r="AU30" s="231"/>
      <c r="AV30" s="206"/>
      <c r="AW30" s="213"/>
      <c r="AX30" s="214"/>
      <c r="AY30" s="231"/>
      <c r="AZ30" s="206"/>
      <c r="BA30" s="231"/>
      <c r="BB30" s="206"/>
      <c r="BC30" s="213"/>
      <c r="BD30" s="214"/>
      <c r="BE30" s="231"/>
      <c r="BF30" s="206"/>
      <c r="BG30" s="231"/>
      <c r="BH30" s="206"/>
      <c r="BI30" s="207"/>
      <c r="BJ30" s="69"/>
      <c r="BK30" s="6"/>
      <c r="BL30" s="261"/>
      <c r="BM30" s="262"/>
      <c r="BN30" s="262"/>
      <c r="BO30" s="263"/>
      <c r="BP30" s="162"/>
      <c r="BQ30" s="227"/>
      <c r="BR30" s="214"/>
      <c r="BS30" s="213"/>
      <c r="BT30" s="206"/>
      <c r="BU30" s="229"/>
      <c r="BV30" s="214"/>
      <c r="BW30" s="213"/>
      <c r="BX30" s="210"/>
      <c r="BY30" s="213"/>
      <c r="BZ30" s="210"/>
      <c r="CA30" s="211"/>
      <c r="CB30" s="214"/>
      <c r="CC30" s="213"/>
      <c r="CD30" s="210"/>
      <c r="CE30" s="213"/>
      <c r="CF30" s="210"/>
      <c r="CG30" s="211"/>
      <c r="CH30" s="214"/>
      <c r="CI30" s="213"/>
      <c r="CJ30" s="210"/>
      <c r="CK30" s="213"/>
      <c r="CL30" s="210"/>
      <c r="CM30" s="211"/>
      <c r="CN30" s="69"/>
    </row>
    <row r="31" spans="2:92" ht="20.25" customHeight="1" x14ac:dyDescent="0.15">
      <c r="B31" s="62"/>
      <c r="C31" s="68"/>
      <c r="D31" s="215" t="s">
        <v>89</v>
      </c>
      <c r="E31" s="216"/>
      <c r="F31" s="216"/>
      <c r="G31" s="217"/>
      <c r="H31" s="171">
        <v>0</v>
      </c>
      <c r="I31" s="172">
        <v>4</v>
      </c>
      <c r="J31" s="246"/>
      <c r="K31" s="247"/>
      <c r="L31" s="250"/>
      <c r="M31" s="251"/>
      <c r="N31" s="246"/>
      <c r="O31" s="247"/>
      <c r="P31" s="248"/>
      <c r="Q31" s="247"/>
      <c r="R31" s="248"/>
      <c r="S31" s="249"/>
      <c r="T31" s="246"/>
      <c r="U31" s="247"/>
      <c r="V31" s="248"/>
      <c r="W31" s="247"/>
      <c r="X31" s="248"/>
      <c r="Y31" s="249"/>
      <c r="Z31" s="246"/>
      <c r="AA31" s="247"/>
      <c r="AB31" s="248"/>
      <c r="AC31" s="247"/>
      <c r="AD31" s="248"/>
      <c r="AE31" s="249"/>
      <c r="AF31" s="6"/>
      <c r="AG31" s="68"/>
      <c r="AH31" s="199" t="str">
        <f>IF(D31="","",D31)</f>
        <v>督促手数料</v>
      </c>
      <c r="AI31" s="200"/>
      <c r="AJ31" s="200"/>
      <c r="AK31" s="273"/>
      <c r="AL31" s="171">
        <v>0</v>
      </c>
      <c r="AM31" s="172">
        <v>4</v>
      </c>
      <c r="AN31" s="163" t="str">
        <f t="shared" ref="AN31" si="8">IF(J31="","",J31)</f>
        <v/>
      </c>
      <c r="AO31" s="212"/>
      <c r="AP31" s="232" t="str">
        <f t="shared" ref="AP31" si="9">IF(L31="","",L31)</f>
        <v/>
      </c>
      <c r="AQ31" s="228"/>
      <c r="AR31" s="246" t="str">
        <f>IF(N31="","",N31)</f>
        <v/>
      </c>
      <c r="AS31" s="339"/>
      <c r="AT31" s="164" t="str">
        <f>IF(P31="","",P31)</f>
        <v/>
      </c>
      <c r="AU31" s="230"/>
      <c r="AV31" s="164" t="str">
        <f>IF(R31="","",R31)</f>
        <v/>
      </c>
      <c r="AW31" s="212"/>
      <c r="AX31" s="163" t="str">
        <f>IF(T31="","",T31)</f>
        <v/>
      </c>
      <c r="AY31" s="230"/>
      <c r="AZ31" s="164" t="str">
        <f>IF(V31="","",V31)</f>
        <v/>
      </c>
      <c r="BA31" s="230"/>
      <c r="BB31" s="164" t="str">
        <f>IF(X31="","",X31)</f>
        <v/>
      </c>
      <c r="BC31" s="212"/>
      <c r="BD31" s="163" t="str">
        <f>IF(Z31="","",Z31)</f>
        <v/>
      </c>
      <c r="BE31" s="230"/>
      <c r="BF31" s="164" t="str">
        <f>IF(AB31="","",AB31)</f>
        <v/>
      </c>
      <c r="BG31" s="230"/>
      <c r="BH31" s="164" t="str">
        <f>IF(AD31="","",AD31)</f>
        <v/>
      </c>
      <c r="BI31" s="205"/>
      <c r="BJ31" s="69"/>
      <c r="BK31" s="6"/>
      <c r="BL31" s="199" t="str">
        <f>IF(D31="","",D31)</f>
        <v>督促手数料</v>
      </c>
      <c r="BM31" s="200"/>
      <c r="BN31" s="200"/>
      <c r="BO31" s="273"/>
      <c r="BP31" s="171">
        <v>0</v>
      </c>
      <c r="BQ31" s="172">
        <v>4</v>
      </c>
      <c r="BR31" s="163" t="str">
        <f t="shared" ref="BR31" si="10">IF(AN31="","",AN31)</f>
        <v/>
      </c>
      <c r="BS31" s="212"/>
      <c r="BT31" s="164" t="str">
        <f t="shared" ref="BT31" si="11">IF(AP31="","",AP31)</f>
        <v/>
      </c>
      <c r="BU31" s="228"/>
      <c r="BV31" s="246" t="str">
        <f>IF(AR31="","",AR31)</f>
        <v/>
      </c>
      <c r="BW31" s="247"/>
      <c r="BX31" s="248" t="str">
        <f>IF(AT31="","",AT31)</f>
        <v/>
      </c>
      <c r="BY31" s="247"/>
      <c r="BZ31" s="248" t="str">
        <f>IF(AV31="","",AV31)</f>
        <v/>
      </c>
      <c r="CA31" s="249"/>
      <c r="CB31" s="246" t="str">
        <f>IF(AX31="","",AX31)</f>
        <v/>
      </c>
      <c r="CC31" s="247"/>
      <c r="CD31" s="248" t="str">
        <f>IF(AZ31="","",AZ31)</f>
        <v/>
      </c>
      <c r="CE31" s="247"/>
      <c r="CF31" s="248" t="str">
        <f>IF(BB31="","",BB31)</f>
        <v/>
      </c>
      <c r="CG31" s="249"/>
      <c r="CH31" s="246" t="str">
        <f>IF(BD31="","",BD31)</f>
        <v/>
      </c>
      <c r="CI31" s="247"/>
      <c r="CJ31" s="248" t="str">
        <f>IF(BF31="","",BF31)</f>
        <v/>
      </c>
      <c r="CK31" s="247"/>
      <c r="CL31" s="248" t="str">
        <f>IF(BH31="","",BH31)</f>
        <v/>
      </c>
      <c r="CM31" s="249"/>
      <c r="CN31" s="69"/>
    </row>
    <row r="32" spans="2:92" ht="20.25" customHeight="1" thickBot="1" x14ac:dyDescent="0.2">
      <c r="B32" s="62"/>
      <c r="C32" s="68"/>
      <c r="D32" s="264"/>
      <c r="E32" s="265"/>
      <c r="F32" s="265"/>
      <c r="G32" s="266"/>
      <c r="H32" s="267"/>
      <c r="I32" s="268"/>
      <c r="J32" s="269"/>
      <c r="K32" s="270"/>
      <c r="L32" s="271"/>
      <c r="M32" s="272"/>
      <c r="N32" s="214"/>
      <c r="O32" s="213"/>
      <c r="P32" s="210"/>
      <c r="Q32" s="213"/>
      <c r="R32" s="210"/>
      <c r="S32" s="211"/>
      <c r="T32" s="214"/>
      <c r="U32" s="213"/>
      <c r="V32" s="210"/>
      <c r="W32" s="213"/>
      <c r="X32" s="210"/>
      <c r="Y32" s="211"/>
      <c r="Z32" s="214"/>
      <c r="AA32" s="213"/>
      <c r="AB32" s="210"/>
      <c r="AC32" s="213"/>
      <c r="AD32" s="210"/>
      <c r="AE32" s="211"/>
      <c r="AF32" s="6"/>
      <c r="AG32" s="68"/>
      <c r="AH32" s="274"/>
      <c r="AI32" s="275"/>
      <c r="AJ32" s="275"/>
      <c r="AK32" s="276"/>
      <c r="AL32" s="267"/>
      <c r="AM32" s="268"/>
      <c r="AN32" s="214"/>
      <c r="AO32" s="213"/>
      <c r="AP32" s="233"/>
      <c r="AQ32" s="229"/>
      <c r="AR32" s="269"/>
      <c r="AS32" s="340"/>
      <c r="AT32" s="206"/>
      <c r="AU32" s="231"/>
      <c r="AV32" s="206"/>
      <c r="AW32" s="213"/>
      <c r="AX32" s="214"/>
      <c r="AY32" s="231"/>
      <c r="AZ32" s="206"/>
      <c r="BA32" s="231"/>
      <c r="BB32" s="206"/>
      <c r="BC32" s="213"/>
      <c r="BD32" s="214"/>
      <c r="BE32" s="231"/>
      <c r="BF32" s="206"/>
      <c r="BG32" s="231"/>
      <c r="BH32" s="206"/>
      <c r="BI32" s="207"/>
      <c r="BJ32" s="69"/>
      <c r="BK32" s="6"/>
      <c r="BL32" s="274"/>
      <c r="BM32" s="275"/>
      <c r="BN32" s="275"/>
      <c r="BO32" s="276"/>
      <c r="BP32" s="267"/>
      <c r="BQ32" s="268"/>
      <c r="BR32" s="214"/>
      <c r="BS32" s="213"/>
      <c r="BT32" s="206"/>
      <c r="BU32" s="229"/>
      <c r="BV32" s="214"/>
      <c r="BW32" s="213"/>
      <c r="BX32" s="210"/>
      <c r="BY32" s="213"/>
      <c r="BZ32" s="210"/>
      <c r="CA32" s="211"/>
      <c r="CB32" s="214"/>
      <c r="CC32" s="213"/>
      <c r="CD32" s="210"/>
      <c r="CE32" s="213"/>
      <c r="CF32" s="210"/>
      <c r="CG32" s="211"/>
      <c r="CH32" s="214"/>
      <c r="CI32" s="213"/>
      <c r="CJ32" s="210"/>
      <c r="CK32" s="213"/>
      <c r="CL32" s="210"/>
      <c r="CM32" s="211"/>
      <c r="CN32" s="69"/>
    </row>
    <row r="33" spans="2:92" ht="40.5" customHeight="1" thickBot="1" x14ac:dyDescent="0.2">
      <c r="B33" s="62"/>
      <c r="C33" s="68"/>
      <c r="D33" s="277" t="s">
        <v>90</v>
      </c>
      <c r="E33" s="278"/>
      <c r="F33" s="278"/>
      <c r="G33" s="279"/>
      <c r="H33" s="84">
        <v>0</v>
      </c>
      <c r="I33" s="85">
        <v>5</v>
      </c>
      <c r="J33" s="280" t="str">
        <f>IF(L61="","",L61)</f>
        <v/>
      </c>
      <c r="K33" s="281"/>
      <c r="L33" s="282" t="str">
        <f>IF(N61="","",N61)</f>
        <v/>
      </c>
      <c r="M33" s="283"/>
      <c r="N33" s="284" t="str">
        <f>IF(P61="","",P61)</f>
        <v/>
      </c>
      <c r="O33" s="282"/>
      <c r="P33" s="282" t="str">
        <f>IF(R61="","",R61)</f>
        <v/>
      </c>
      <c r="Q33" s="282"/>
      <c r="R33" s="282" t="str">
        <f>IF(T61="","",T61)</f>
        <v/>
      </c>
      <c r="S33" s="283"/>
      <c r="T33" s="284" t="str">
        <f>IF(V61="","",V61)</f>
        <v/>
      </c>
      <c r="U33" s="282"/>
      <c r="V33" s="282" t="str">
        <f>IF(X61="","",X61)</f>
        <v/>
      </c>
      <c r="W33" s="282"/>
      <c r="X33" s="282" t="str">
        <f>IF(Z61="","",Z61)</f>
        <v/>
      </c>
      <c r="Y33" s="283"/>
      <c r="Z33" s="284" t="str">
        <f>IF(AB61="","",AB61)</f>
        <v/>
      </c>
      <c r="AA33" s="282"/>
      <c r="AB33" s="282" t="str">
        <f>IF(AD61="","",AD61)</f>
        <v/>
      </c>
      <c r="AC33" s="282"/>
      <c r="AD33" s="281" t="str">
        <f>IF(AF61="","",AF61)</f>
        <v/>
      </c>
      <c r="AE33" s="288"/>
      <c r="AF33" s="6"/>
      <c r="AG33" s="68"/>
      <c r="AH33" s="277" t="s">
        <v>90</v>
      </c>
      <c r="AI33" s="278"/>
      <c r="AJ33" s="278"/>
      <c r="AK33" s="279"/>
      <c r="AL33" s="84">
        <v>0</v>
      </c>
      <c r="AM33" s="85">
        <v>5</v>
      </c>
      <c r="AN33" s="280" t="str">
        <f>IF(J33="","",J33)</f>
        <v/>
      </c>
      <c r="AO33" s="287"/>
      <c r="AP33" s="281" t="str">
        <f>IF(L33="","",L33)</f>
        <v/>
      </c>
      <c r="AQ33" s="285"/>
      <c r="AR33" s="280" t="str">
        <f>IF(N33="","",N33)</f>
        <v/>
      </c>
      <c r="AS33" s="286"/>
      <c r="AT33" s="281" t="str">
        <f>IF(P33="","",P33)</f>
        <v/>
      </c>
      <c r="AU33" s="286"/>
      <c r="AV33" s="281" t="str">
        <f>IF(R33="","",R33)</f>
        <v/>
      </c>
      <c r="AW33" s="287"/>
      <c r="AX33" s="280" t="str">
        <f>IF(T33="","",T33)</f>
        <v/>
      </c>
      <c r="AY33" s="286"/>
      <c r="AZ33" s="281" t="str">
        <f>IF(V33="","",V33)</f>
        <v/>
      </c>
      <c r="BA33" s="286"/>
      <c r="BB33" s="281" t="str">
        <f>IF(X33="","",X33)</f>
        <v/>
      </c>
      <c r="BC33" s="287"/>
      <c r="BD33" s="280" t="str">
        <f>IF(Z33="","",Z33)</f>
        <v/>
      </c>
      <c r="BE33" s="286"/>
      <c r="BF33" s="281" t="str">
        <f>IF(AB33="","",AB33)</f>
        <v/>
      </c>
      <c r="BG33" s="286"/>
      <c r="BH33" s="281" t="str">
        <f>IF(AD33="","",AD33)</f>
        <v/>
      </c>
      <c r="BI33" s="299"/>
      <c r="BJ33" s="69"/>
      <c r="BK33" s="6"/>
      <c r="BL33" s="86" t="s">
        <v>90</v>
      </c>
      <c r="BM33" s="87"/>
      <c r="BN33" s="87"/>
      <c r="BO33" s="88"/>
      <c r="BP33" s="84">
        <v>0</v>
      </c>
      <c r="BQ33" s="85">
        <v>5</v>
      </c>
      <c r="BR33" s="280" t="str">
        <f>IF(AN33="","",AN33)</f>
        <v/>
      </c>
      <c r="BS33" s="287"/>
      <c r="BT33" s="281" t="str">
        <f>IF(AP33="","",AP33)</f>
        <v/>
      </c>
      <c r="BU33" s="285"/>
      <c r="BV33" s="280" t="str">
        <f>IF(AR33="","",AR33)</f>
        <v/>
      </c>
      <c r="BW33" s="287"/>
      <c r="BX33" s="283" t="str">
        <f>IF(AT33="","",AT33)</f>
        <v/>
      </c>
      <c r="BY33" s="287"/>
      <c r="BZ33" s="283" t="str">
        <f>IF(AV33="","",AV33)</f>
        <v/>
      </c>
      <c r="CA33" s="285"/>
      <c r="CB33" s="280" t="str">
        <f>IF(AX33="","",AX33)</f>
        <v/>
      </c>
      <c r="CC33" s="287"/>
      <c r="CD33" s="283" t="str">
        <f>IF(AZ33="","",AZ33)</f>
        <v/>
      </c>
      <c r="CE33" s="287"/>
      <c r="CF33" s="283" t="str">
        <f>IF(BB33="","",BB33)</f>
        <v/>
      </c>
      <c r="CG33" s="285"/>
      <c r="CH33" s="280" t="str">
        <f>IF(BD33="","",BD33)</f>
        <v/>
      </c>
      <c r="CI33" s="287"/>
      <c r="CJ33" s="283" t="str">
        <f>IF(BF33="","",BF33)</f>
        <v/>
      </c>
      <c r="CK33" s="287"/>
      <c r="CL33" s="283" t="str">
        <f>IF(BH33="","",BH33)</f>
        <v/>
      </c>
      <c r="CM33" s="288"/>
      <c r="CN33" s="69"/>
    </row>
    <row r="34" spans="2:92" x14ac:dyDescent="0.15">
      <c r="B34" s="62"/>
      <c r="C34" s="68"/>
      <c r="D34" s="289" t="s">
        <v>91</v>
      </c>
      <c r="E34" s="290"/>
      <c r="F34" s="290"/>
      <c r="G34" s="291"/>
      <c r="H34" s="295"/>
      <c r="I34" s="296"/>
      <c r="J34" s="296"/>
      <c r="K34" s="89"/>
      <c r="L34" s="296"/>
      <c r="M34" s="296"/>
      <c r="N34" s="296"/>
      <c r="O34" s="296"/>
      <c r="P34" s="26"/>
      <c r="Q34" s="296"/>
      <c r="R34" s="296"/>
      <c r="S34" s="296"/>
      <c r="T34" s="296"/>
      <c r="U34" s="48"/>
      <c r="V34" s="297" t="s">
        <v>92</v>
      </c>
      <c r="W34" s="33"/>
      <c r="X34" s="8"/>
      <c r="Y34" s="8"/>
      <c r="Z34" s="8"/>
      <c r="AA34" s="8"/>
      <c r="AB34" s="8"/>
      <c r="AC34" s="8"/>
      <c r="AD34" s="8"/>
      <c r="AE34" s="49"/>
      <c r="AF34" s="8"/>
      <c r="AG34" s="68"/>
      <c r="AH34" s="289" t="s">
        <v>91</v>
      </c>
      <c r="AI34" s="290"/>
      <c r="AJ34" s="290"/>
      <c r="AK34" s="291"/>
      <c r="AL34" s="295" t="str">
        <f>IF(H34="","",H34)</f>
        <v/>
      </c>
      <c r="AM34" s="296"/>
      <c r="AN34" s="296"/>
      <c r="AO34" s="89"/>
      <c r="AP34" s="296" t="str">
        <f>IF(L34="","",L34)</f>
        <v/>
      </c>
      <c r="AQ34" s="296"/>
      <c r="AR34" s="296"/>
      <c r="AS34" s="296"/>
      <c r="AT34" s="26"/>
      <c r="AU34" s="296" t="str">
        <f>IF(Q34="","",Q34)</f>
        <v/>
      </c>
      <c r="AV34" s="296"/>
      <c r="AW34" s="296"/>
      <c r="AX34" s="296"/>
      <c r="AY34" s="48"/>
      <c r="AZ34" s="297" t="s">
        <v>92</v>
      </c>
      <c r="BA34" s="33"/>
      <c r="BB34" s="8"/>
      <c r="BC34" s="8"/>
      <c r="BD34" s="8"/>
      <c r="BE34" s="8"/>
      <c r="BF34" s="8"/>
      <c r="BG34" s="8"/>
      <c r="BH34" s="8"/>
      <c r="BI34" s="49"/>
      <c r="BJ34" s="90"/>
      <c r="BK34" s="8"/>
      <c r="BL34" s="289" t="s">
        <v>91</v>
      </c>
      <c r="BM34" s="290"/>
      <c r="BN34" s="290"/>
      <c r="BO34" s="291"/>
      <c r="BP34" s="295" t="str">
        <f>IF(AL34="","",AL34)</f>
        <v/>
      </c>
      <c r="BQ34" s="296"/>
      <c r="BR34" s="296"/>
      <c r="BS34" s="89"/>
      <c r="BT34" s="296" t="str">
        <f>IF(AP34="","",AP34)</f>
        <v/>
      </c>
      <c r="BU34" s="296"/>
      <c r="BV34" s="296"/>
      <c r="BW34" s="296"/>
      <c r="BX34" s="26"/>
      <c r="BY34" s="296" t="str">
        <f>IF(AU34="","",AU34)</f>
        <v/>
      </c>
      <c r="BZ34" s="296"/>
      <c r="CA34" s="296"/>
      <c r="CB34" s="296"/>
      <c r="CC34" s="48"/>
      <c r="CD34" s="297" t="s">
        <v>92</v>
      </c>
      <c r="CE34" s="33"/>
      <c r="CF34" s="8"/>
      <c r="CG34" s="8"/>
      <c r="CH34" s="8"/>
      <c r="CI34" s="8"/>
      <c r="CJ34" s="8"/>
      <c r="CK34" s="8"/>
      <c r="CL34" s="8"/>
      <c r="CM34" s="49"/>
      <c r="CN34" s="91"/>
    </row>
    <row r="35" spans="2:92" x14ac:dyDescent="0.15">
      <c r="B35" s="62"/>
      <c r="C35" s="68"/>
      <c r="D35" s="292"/>
      <c r="E35" s="293"/>
      <c r="F35" s="293"/>
      <c r="G35" s="294"/>
      <c r="H35" s="161"/>
      <c r="I35" s="162"/>
      <c r="J35" s="162"/>
      <c r="K35" s="71" t="s">
        <v>67</v>
      </c>
      <c r="L35" s="162"/>
      <c r="M35" s="162"/>
      <c r="N35" s="162"/>
      <c r="O35" s="162"/>
      <c r="P35" s="71" t="s">
        <v>93</v>
      </c>
      <c r="Q35" s="162"/>
      <c r="R35" s="162"/>
      <c r="S35" s="162"/>
      <c r="T35" s="162"/>
      <c r="U35" s="71" t="s">
        <v>69</v>
      </c>
      <c r="V35" s="297"/>
      <c r="W35" s="33"/>
      <c r="X35" s="12"/>
      <c r="Y35" s="12"/>
      <c r="Z35" s="12"/>
      <c r="AA35" s="12"/>
      <c r="AB35" s="12"/>
      <c r="AC35" s="12"/>
      <c r="AD35" s="12"/>
      <c r="AE35" s="7"/>
      <c r="AF35" s="12"/>
      <c r="AG35" s="68"/>
      <c r="AH35" s="292"/>
      <c r="AI35" s="293"/>
      <c r="AJ35" s="293"/>
      <c r="AK35" s="294"/>
      <c r="AL35" s="161"/>
      <c r="AM35" s="162"/>
      <c r="AN35" s="162"/>
      <c r="AO35" s="71" t="s">
        <v>67</v>
      </c>
      <c r="AP35" s="162"/>
      <c r="AQ35" s="162"/>
      <c r="AR35" s="162"/>
      <c r="AS35" s="162"/>
      <c r="AT35" s="71" t="s">
        <v>93</v>
      </c>
      <c r="AU35" s="162"/>
      <c r="AV35" s="162"/>
      <c r="AW35" s="162"/>
      <c r="AX35" s="162"/>
      <c r="AY35" s="71" t="s">
        <v>69</v>
      </c>
      <c r="AZ35" s="297"/>
      <c r="BA35" s="33"/>
      <c r="BB35" s="12"/>
      <c r="BC35" s="12"/>
      <c r="BD35" s="12"/>
      <c r="BE35" s="12"/>
      <c r="BF35" s="12"/>
      <c r="BG35" s="12"/>
      <c r="BH35" s="12"/>
      <c r="BI35" s="7"/>
      <c r="BJ35" s="69"/>
      <c r="BK35" s="12"/>
      <c r="BL35" s="292"/>
      <c r="BM35" s="293"/>
      <c r="BN35" s="293"/>
      <c r="BO35" s="294"/>
      <c r="BP35" s="161"/>
      <c r="BQ35" s="162"/>
      <c r="BR35" s="162"/>
      <c r="BS35" s="71" t="s">
        <v>67</v>
      </c>
      <c r="BT35" s="162"/>
      <c r="BU35" s="162"/>
      <c r="BV35" s="162"/>
      <c r="BW35" s="162"/>
      <c r="BX35" s="71" t="s">
        <v>93</v>
      </c>
      <c r="BY35" s="162"/>
      <c r="BZ35" s="162"/>
      <c r="CA35" s="162"/>
      <c r="CB35" s="162"/>
      <c r="CC35" s="71" t="s">
        <v>69</v>
      </c>
      <c r="CD35" s="297"/>
      <c r="CE35" s="33"/>
      <c r="CF35" s="12"/>
      <c r="CG35" s="12"/>
      <c r="CH35" s="12"/>
      <c r="CI35" s="12"/>
      <c r="CJ35" s="12"/>
      <c r="CK35" s="12"/>
      <c r="CL35" s="12"/>
      <c r="CM35" s="7"/>
      <c r="CN35" s="69"/>
    </row>
    <row r="36" spans="2:92" x14ac:dyDescent="0.15">
      <c r="B36" s="62"/>
      <c r="C36" s="68"/>
      <c r="D36" s="92"/>
      <c r="E36" s="26"/>
      <c r="F36" s="2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297"/>
      <c r="W36" s="33"/>
      <c r="X36" s="12"/>
      <c r="Y36" s="12"/>
      <c r="Z36" s="12"/>
      <c r="AA36" s="12"/>
      <c r="AB36" s="12"/>
      <c r="AC36" s="12"/>
      <c r="AD36" s="12"/>
      <c r="AE36" s="7"/>
      <c r="AF36" s="12"/>
      <c r="AG36" s="68"/>
      <c r="AH36" s="93"/>
      <c r="AI36" s="94"/>
      <c r="AJ36" s="94"/>
      <c r="AK36" s="95"/>
      <c r="AL36" s="300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95"/>
      <c r="AZ36" s="297"/>
      <c r="BA36" s="33"/>
      <c r="BB36" s="12"/>
      <c r="BC36" s="12"/>
      <c r="BD36" s="12"/>
      <c r="BE36" s="12"/>
      <c r="BF36" s="12"/>
      <c r="BG36" s="12"/>
      <c r="BH36" s="12"/>
      <c r="BI36" s="7"/>
      <c r="BJ36" s="69"/>
      <c r="BK36" s="12"/>
      <c r="BL36" s="305" t="s">
        <v>94</v>
      </c>
      <c r="BM36" s="306"/>
      <c r="BN36" s="306"/>
      <c r="BO36" s="307"/>
      <c r="BP36" s="170" t="s">
        <v>108</v>
      </c>
      <c r="BQ36" s="171"/>
      <c r="BR36" s="171"/>
      <c r="BS36" s="171"/>
      <c r="BT36" s="171"/>
      <c r="BU36" s="171"/>
      <c r="BV36" s="171"/>
      <c r="BW36" s="171"/>
      <c r="BX36" s="308" t="s">
        <v>6</v>
      </c>
      <c r="BY36" s="308"/>
      <c r="BZ36" s="308" t="s">
        <v>95</v>
      </c>
      <c r="CA36" s="308"/>
      <c r="CB36" s="308"/>
      <c r="CC36" s="309"/>
      <c r="CD36" s="297"/>
      <c r="CE36" s="33"/>
      <c r="CF36" s="12"/>
      <c r="CG36" s="12"/>
      <c r="CH36" s="12"/>
      <c r="CI36" s="12"/>
      <c r="CJ36" s="12"/>
      <c r="CK36" s="12"/>
      <c r="CL36" s="12"/>
      <c r="CM36" s="7"/>
      <c r="CN36" s="69"/>
    </row>
    <row r="37" spans="2:92" x14ac:dyDescent="0.15">
      <c r="B37" s="62"/>
      <c r="C37" s="68"/>
      <c r="D37" s="4"/>
      <c r="E37" s="322" t="s">
        <v>109</v>
      </c>
      <c r="F37" s="322"/>
      <c r="G37" s="322"/>
      <c r="H37" s="322"/>
      <c r="I37" s="322"/>
      <c r="J37" s="322"/>
      <c r="K37" s="322"/>
      <c r="L37" s="322"/>
      <c r="M37" s="322"/>
      <c r="N37" s="322"/>
      <c r="O37" s="322"/>
      <c r="P37" s="322"/>
      <c r="Q37" s="322"/>
      <c r="R37" s="322"/>
      <c r="S37" s="322"/>
      <c r="T37" s="17"/>
      <c r="U37" s="24"/>
      <c r="V37" s="297"/>
      <c r="W37" s="33"/>
      <c r="X37" s="12"/>
      <c r="Y37" s="12"/>
      <c r="Z37" s="12"/>
      <c r="AA37" s="12"/>
      <c r="AB37" s="12"/>
      <c r="AC37" s="12"/>
      <c r="AD37" s="12"/>
      <c r="AE37" s="7"/>
      <c r="AF37" s="12"/>
      <c r="AG37" s="68"/>
      <c r="AH37" s="323" t="s">
        <v>96</v>
      </c>
      <c r="AI37" s="324"/>
      <c r="AJ37" s="324"/>
      <c r="AK37" s="325"/>
      <c r="AL37" s="302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326" t="s">
        <v>97</v>
      </c>
      <c r="AZ37" s="297"/>
      <c r="BA37" s="33"/>
      <c r="BB37" s="12"/>
      <c r="BC37" s="12"/>
      <c r="BD37" s="12"/>
      <c r="BE37" s="12"/>
      <c r="BF37" s="12"/>
      <c r="BG37" s="12"/>
      <c r="BH37" s="12"/>
      <c r="BI37" s="7"/>
      <c r="BJ37" s="69"/>
      <c r="BK37" s="12"/>
      <c r="BL37" s="323" t="s">
        <v>98</v>
      </c>
      <c r="BM37" s="324"/>
      <c r="BN37" s="324"/>
      <c r="BO37" s="325"/>
      <c r="BP37" s="225"/>
      <c r="BQ37" s="321"/>
      <c r="BR37" s="321"/>
      <c r="BS37" s="321"/>
      <c r="BT37" s="321"/>
      <c r="BU37" s="321"/>
      <c r="BV37" s="321"/>
      <c r="BW37" s="321"/>
      <c r="BX37" s="310"/>
      <c r="BY37" s="310"/>
      <c r="BZ37" s="310"/>
      <c r="CA37" s="310"/>
      <c r="CB37" s="310"/>
      <c r="CC37" s="311"/>
      <c r="CD37" s="297"/>
      <c r="CE37" s="33"/>
      <c r="CF37" s="12"/>
      <c r="CG37" s="12"/>
      <c r="CH37" s="12"/>
      <c r="CI37" s="12"/>
      <c r="CJ37" s="26"/>
      <c r="CK37" s="26"/>
      <c r="CL37" s="12"/>
      <c r="CM37" s="7"/>
      <c r="CN37" s="69"/>
    </row>
    <row r="38" spans="2:92" x14ac:dyDescent="0.15">
      <c r="B38" s="62"/>
      <c r="C38" s="68"/>
      <c r="D38" s="4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322"/>
      <c r="S38" s="322"/>
      <c r="T38" s="17"/>
      <c r="U38" s="24"/>
      <c r="V38" s="297"/>
      <c r="W38" s="33"/>
      <c r="X38" s="12"/>
      <c r="Y38" s="12"/>
      <c r="Z38" s="12"/>
      <c r="AA38" s="12"/>
      <c r="AB38" s="12"/>
      <c r="AC38" s="12"/>
      <c r="AD38" s="12"/>
      <c r="AE38" s="7"/>
      <c r="AF38" s="12"/>
      <c r="AG38" s="68"/>
      <c r="AH38" s="323"/>
      <c r="AI38" s="324"/>
      <c r="AJ38" s="324"/>
      <c r="AK38" s="325"/>
      <c r="AL38" s="303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27"/>
      <c r="AZ38" s="297"/>
      <c r="BA38" s="33"/>
      <c r="BB38" s="12"/>
      <c r="BC38" s="12"/>
      <c r="BD38" s="12"/>
      <c r="BE38" s="12"/>
      <c r="BF38" s="12"/>
      <c r="BG38" s="12"/>
      <c r="BH38" s="12"/>
      <c r="BI38" s="7"/>
      <c r="BJ38" s="69"/>
      <c r="BK38" s="12"/>
      <c r="BL38" s="323"/>
      <c r="BM38" s="324"/>
      <c r="BN38" s="324"/>
      <c r="BO38" s="325"/>
      <c r="BP38" s="225"/>
      <c r="BQ38" s="321"/>
      <c r="BR38" s="321"/>
      <c r="BS38" s="321"/>
      <c r="BT38" s="321"/>
      <c r="BU38" s="321"/>
      <c r="BV38" s="321"/>
      <c r="BW38" s="321"/>
      <c r="BX38" s="310"/>
      <c r="BY38" s="310"/>
      <c r="BZ38" s="310"/>
      <c r="CA38" s="310"/>
      <c r="CB38" s="310"/>
      <c r="CC38" s="311"/>
      <c r="CD38" s="297"/>
      <c r="CE38" s="33"/>
      <c r="CF38" s="12"/>
      <c r="CG38" s="12"/>
      <c r="CH38" s="12"/>
      <c r="CI38" s="12"/>
      <c r="CJ38" s="26"/>
      <c r="CK38" s="26"/>
      <c r="CL38" s="12"/>
      <c r="CM38" s="7"/>
      <c r="CN38" s="69"/>
    </row>
    <row r="39" spans="2:92" x14ac:dyDescent="0.15">
      <c r="B39" s="62"/>
      <c r="C39" s="68"/>
      <c r="D39" s="4"/>
      <c r="E39" s="322"/>
      <c r="F39" s="322"/>
      <c r="G39" s="322"/>
      <c r="H39" s="322"/>
      <c r="I39" s="322"/>
      <c r="J39" s="322"/>
      <c r="K39" s="322"/>
      <c r="L39" s="322"/>
      <c r="M39" s="322"/>
      <c r="N39" s="322"/>
      <c r="O39" s="322"/>
      <c r="P39" s="322"/>
      <c r="Q39" s="322"/>
      <c r="R39" s="322"/>
      <c r="S39" s="322"/>
      <c r="T39" s="17"/>
      <c r="U39" s="24"/>
      <c r="V39" s="297"/>
      <c r="W39" s="33"/>
      <c r="X39" s="12"/>
      <c r="Y39" s="12"/>
      <c r="Z39" s="12"/>
      <c r="AA39" s="12"/>
      <c r="AB39" s="12"/>
      <c r="AC39" s="12"/>
      <c r="AD39" s="12"/>
      <c r="AE39" s="7"/>
      <c r="AF39" s="12"/>
      <c r="AG39" s="68"/>
      <c r="AH39" s="323"/>
      <c r="AI39" s="324"/>
      <c r="AJ39" s="324"/>
      <c r="AK39" s="325"/>
      <c r="AL39" s="302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95"/>
      <c r="AZ39" s="297"/>
      <c r="BA39" s="33"/>
      <c r="BB39" s="12"/>
      <c r="BC39" s="12"/>
      <c r="BD39" s="12"/>
      <c r="BE39" s="12"/>
      <c r="BF39" s="12"/>
      <c r="BG39" s="12"/>
      <c r="BH39" s="12"/>
      <c r="BI39" s="7"/>
      <c r="BJ39" s="69"/>
      <c r="BK39" s="12"/>
      <c r="BL39" s="328" t="s">
        <v>99</v>
      </c>
      <c r="BM39" s="329"/>
      <c r="BN39" s="329"/>
      <c r="BO39" s="330"/>
      <c r="BP39" s="161"/>
      <c r="BQ39" s="162"/>
      <c r="BR39" s="162"/>
      <c r="BS39" s="162"/>
      <c r="BT39" s="162"/>
      <c r="BU39" s="162"/>
      <c r="BV39" s="162"/>
      <c r="BW39" s="162"/>
      <c r="BX39" s="312"/>
      <c r="BY39" s="312"/>
      <c r="BZ39" s="312"/>
      <c r="CA39" s="312"/>
      <c r="CB39" s="312"/>
      <c r="CC39" s="313"/>
      <c r="CD39" s="297"/>
      <c r="CE39" s="33"/>
      <c r="CF39" s="12"/>
      <c r="CG39" s="12"/>
      <c r="CH39" s="26"/>
      <c r="CI39" s="26"/>
      <c r="CJ39" s="12"/>
      <c r="CK39" s="12"/>
      <c r="CL39" s="12"/>
      <c r="CM39" s="7"/>
      <c r="CN39" s="69"/>
    </row>
    <row r="40" spans="2:92" x14ac:dyDescent="0.15">
      <c r="B40" s="62"/>
      <c r="C40" s="68"/>
      <c r="D40" s="4"/>
      <c r="E40" s="322"/>
      <c r="F40" s="322"/>
      <c r="G40" s="322"/>
      <c r="H40" s="322"/>
      <c r="I40" s="322"/>
      <c r="J40" s="322"/>
      <c r="K40" s="322"/>
      <c r="L40" s="322"/>
      <c r="M40" s="322"/>
      <c r="N40" s="322"/>
      <c r="O40" s="322"/>
      <c r="P40" s="322"/>
      <c r="Q40" s="322"/>
      <c r="R40" s="322"/>
      <c r="S40" s="322"/>
      <c r="T40" s="17"/>
      <c r="U40" s="24"/>
      <c r="V40" s="297"/>
      <c r="W40" s="33"/>
      <c r="X40" s="12"/>
      <c r="Y40" s="12"/>
      <c r="Z40" s="12"/>
      <c r="AA40" s="12"/>
      <c r="AB40" s="12"/>
      <c r="AC40" s="12"/>
      <c r="AD40" s="12"/>
      <c r="AE40" s="7"/>
      <c r="AF40" s="12"/>
      <c r="AG40" s="68"/>
      <c r="AH40" s="96"/>
      <c r="AI40" s="60"/>
      <c r="AJ40" s="60"/>
      <c r="AK40" s="97"/>
      <c r="AL40" s="303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97" t="s">
        <v>86</v>
      </c>
      <c r="AZ40" s="297"/>
      <c r="BA40" s="33"/>
      <c r="BB40" s="12"/>
      <c r="BC40" s="12"/>
      <c r="BD40" s="12"/>
      <c r="BE40" s="12"/>
      <c r="BF40" s="12"/>
      <c r="BG40" s="12"/>
      <c r="BH40" s="12"/>
      <c r="BI40" s="7"/>
      <c r="BJ40" s="69"/>
      <c r="BK40" s="12"/>
      <c r="BL40" s="98"/>
      <c r="BM40" s="8"/>
      <c r="BN40" s="8"/>
      <c r="BO40" s="49"/>
      <c r="BP40" s="331" t="s">
        <v>100</v>
      </c>
      <c r="BQ40" s="332"/>
      <c r="BR40" s="332"/>
      <c r="BS40" s="332"/>
      <c r="BT40" s="332"/>
      <c r="BU40" s="332"/>
      <c r="BV40" s="332"/>
      <c r="BW40" s="332"/>
      <c r="BX40" s="332"/>
      <c r="BY40" s="6"/>
      <c r="BZ40" s="6"/>
      <c r="CA40" s="6"/>
      <c r="CB40" s="6"/>
      <c r="CC40" s="24"/>
      <c r="CD40" s="297"/>
      <c r="CE40" s="33"/>
      <c r="CF40" s="12"/>
      <c r="CG40" s="12"/>
      <c r="CH40" s="26"/>
      <c r="CI40" s="26"/>
      <c r="CJ40" s="12"/>
      <c r="CK40" s="12"/>
      <c r="CL40" s="12"/>
      <c r="CM40" s="7"/>
      <c r="CN40" s="69"/>
    </row>
    <row r="41" spans="2:92" x14ac:dyDescent="0.15">
      <c r="B41" s="62"/>
      <c r="C41" s="68"/>
      <c r="D41" s="4"/>
      <c r="E41" s="322"/>
      <c r="F41" s="322"/>
      <c r="G41" s="322"/>
      <c r="H41" s="322"/>
      <c r="I41" s="322"/>
      <c r="J41" s="322"/>
      <c r="K41" s="322"/>
      <c r="L41" s="322"/>
      <c r="M41" s="322"/>
      <c r="N41" s="322"/>
      <c r="O41" s="322"/>
      <c r="P41" s="322"/>
      <c r="Q41" s="322"/>
      <c r="R41" s="322"/>
      <c r="S41" s="322"/>
      <c r="T41" s="6"/>
      <c r="U41" s="24"/>
      <c r="V41" s="297"/>
      <c r="W41" s="33"/>
      <c r="X41" s="12"/>
      <c r="Y41" s="12"/>
      <c r="Z41" s="12"/>
      <c r="AA41" s="12"/>
      <c r="AB41" s="12"/>
      <c r="AC41" s="12"/>
      <c r="AD41" s="12"/>
      <c r="AE41" s="7"/>
      <c r="AF41" s="12"/>
      <c r="AG41" s="68"/>
      <c r="AH41" s="99"/>
      <c r="AI41" s="100"/>
      <c r="AJ41" s="100"/>
      <c r="AK41" s="50"/>
      <c r="AL41" s="50"/>
      <c r="AM41" s="50"/>
      <c r="AN41" s="50"/>
      <c r="AO41" s="50"/>
      <c r="AP41" s="50"/>
      <c r="AQ41" s="101"/>
      <c r="AR41" s="101"/>
      <c r="AS41" s="24"/>
      <c r="AT41" s="6"/>
      <c r="AU41" s="6"/>
      <c r="AV41" s="6"/>
      <c r="AW41" s="6"/>
      <c r="AX41" s="6"/>
      <c r="AY41" s="24"/>
      <c r="AZ41" s="297"/>
      <c r="BA41" s="33"/>
      <c r="BB41" s="12"/>
      <c r="BC41" s="12"/>
      <c r="BD41" s="12"/>
      <c r="BE41" s="12"/>
      <c r="BF41" s="12"/>
      <c r="BG41" s="12"/>
      <c r="BH41" s="12"/>
      <c r="BI41" s="7"/>
      <c r="BJ41" s="69"/>
      <c r="BK41" s="12"/>
      <c r="BL41" s="333" t="s">
        <v>101</v>
      </c>
      <c r="BM41" s="334"/>
      <c r="BN41" s="334"/>
      <c r="BO41" s="335"/>
      <c r="BP41" s="314" t="s">
        <v>102</v>
      </c>
      <c r="BQ41" s="315"/>
      <c r="BR41" s="315"/>
      <c r="BS41" s="315"/>
      <c r="BT41" s="315"/>
      <c r="BU41" s="315"/>
      <c r="BV41" s="315"/>
      <c r="BW41" s="315"/>
      <c r="BX41" s="315"/>
      <c r="BY41" s="315"/>
      <c r="BZ41" s="315"/>
      <c r="CA41" s="315"/>
      <c r="CB41" s="315"/>
      <c r="CC41" s="316"/>
      <c r="CD41" s="297"/>
      <c r="CE41" s="33"/>
      <c r="CF41" s="12"/>
      <c r="CG41" s="12"/>
      <c r="CH41" s="12"/>
      <c r="CI41" s="12"/>
      <c r="CJ41" s="12"/>
      <c r="CK41" s="12"/>
      <c r="CL41" s="12"/>
      <c r="CM41" s="7"/>
      <c r="CN41" s="69"/>
    </row>
    <row r="42" spans="2:92" x14ac:dyDescent="0.15">
      <c r="B42" s="62"/>
      <c r="C42" s="68"/>
      <c r="D42" s="4"/>
      <c r="E42" s="322"/>
      <c r="F42" s="322"/>
      <c r="G42" s="322"/>
      <c r="H42" s="322"/>
      <c r="I42" s="322"/>
      <c r="J42" s="322"/>
      <c r="K42" s="322"/>
      <c r="L42" s="322"/>
      <c r="M42" s="322"/>
      <c r="N42" s="322"/>
      <c r="O42" s="322"/>
      <c r="P42" s="322"/>
      <c r="Q42" s="322"/>
      <c r="R42" s="322"/>
      <c r="S42" s="322"/>
      <c r="T42" s="24"/>
      <c r="U42" s="24"/>
      <c r="V42" s="297"/>
      <c r="W42" s="33"/>
      <c r="X42" s="12"/>
      <c r="Y42" s="12"/>
      <c r="Z42" s="12"/>
      <c r="AA42" s="12"/>
      <c r="AB42" s="12"/>
      <c r="AC42" s="12"/>
      <c r="AD42" s="12"/>
      <c r="AE42" s="7"/>
      <c r="AF42" s="12"/>
      <c r="AG42" s="68"/>
      <c r="AH42" s="4"/>
      <c r="AI42" s="131" t="s">
        <v>103</v>
      </c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24"/>
      <c r="AZ42" s="297"/>
      <c r="BA42" s="33"/>
      <c r="BB42" s="12"/>
      <c r="BC42" s="12"/>
      <c r="BD42" s="12"/>
      <c r="BE42" s="12"/>
      <c r="BF42" s="12"/>
      <c r="BG42" s="12"/>
      <c r="BH42" s="12"/>
      <c r="BI42" s="7"/>
      <c r="BJ42" s="69"/>
      <c r="BK42" s="12"/>
      <c r="BL42" s="58"/>
      <c r="BM42" s="102"/>
      <c r="BN42" s="71"/>
      <c r="BO42" s="103"/>
      <c r="BP42" s="317"/>
      <c r="BQ42" s="318"/>
      <c r="BR42" s="318"/>
      <c r="BS42" s="318"/>
      <c r="BT42" s="318"/>
      <c r="BU42" s="318"/>
      <c r="BV42" s="318"/>
      <c r="BW42" s="318"/>
      <c r="BX42" s="318"/>
      <c r="BY42" s="318"/>
      <c r="BZ42" s="318"/>
      <c r="CA42" s="318"/>
      <c r="CB42" s="318"/>
      <c r="CC42" s="319"/>
      <c r="CD42" s="297"/>
      <c r="CE42" s="33"/>
      <c r="CF42" s="12"/>
      <c r="CG42" s="12"/>
      <c r="CH42" s="12"/>
      <c r="CI42" s="12"/>
      <c r="CJ42" s="12"/>
      <c r="CK42" s="12"/>
      <c r="CL42" s="12"/>
      <c r="CM42" s="7"/>
      <c r="CN42" s="69"/>
    </row>
    <row r="43" spans="2:92" x14ac:dyDescent="0.15">
      <c r="B43" s="62"/>
      <c r="C43" s="68"/>
      <c r="D43" s="4"/>
      <c r="E43" s="131" t="s">
        <v>104</v>
      </c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24"/>
      <c r="V43" s="297"/>
      <c r="W43" s="33"/>
      <c r="X43" s="12"/>
      <c r="Y43" s="12"/>
      <c r="Z43" s="12"/>
      <c r="AA43" s="12"/>
      <c r="AB43" s="12"/>
      <c r="AC43" s="12"/>
      <c r="AD43" s="12"/>
      <c r="AE43" s="7"/>
      <c r="AF43" s="12"/>
      <c r="AG43" s="68"/>
      <c r="AH43" s="4"/>
      <c r="AI43" s="131" t="s">
        <v>105</v>
      </c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24"/>
      <c r="AZ43" s="297"/>
      <c r="BA43" s="33"/>
      <c r="BB43" s="12"/>
      <c r="BC43" s="12"/>
      <c r="BD43" s="12"/>
      <c r="BE43" s="12"/>
      <c r="BF43" s="12"/>
      <c r="BG43" s="12"/>
      <c r="BH43" s="12"/>
      <c r="BI43" s="7"/>
      <c r="BJ43" s="69"/>
      <c r="BK43" s="12"/>
      <c r="BL43" s="4"/>
      <c r="BM43" s="301" t="s">
        <v>106</v>
      </c>
      <c r="BN43" s="301"/>
      <c r="BO43" s="301"/>
      <c r="BP43" s="301"/>
      <c r="BQ43" s="301"/>
      <c r="BR43" s="301"/>
      <c r="BS43" s="301"/>
      <c r="BT43" s="301"/>
      <c r="BU43" s="301"/>
      <c r="BV43" s="301"/>
      <c r="BW43" s="301"/>
      <c r="BX43" s="301"/>
      <c r="BY43" s="301"/>
      <c r="BZ43" s="301"/>
      <c r="CA43" s="301"/>
      <c r="CB43" s="301"/>
      <c r="CC43" s="24"/>
      <c r="CD43" s="297"/>
      <c r="CE43" s="33"/>
      <c r="CF43" s="12"/>
      <c r="CG43" s="12"/>
      <c r="CH43" s="12"/>
      <c r="CI43" s="12"/>
      <c r="CJ43" s="12"/>
      <c r="CK43" s="12"/>
      <c r="CL43" s="12"/>
      <c r="CM43" s="7"/>
      <c r="CN43" s="69"/>
    </row>
    <row r="44" spans="2:92" x14ac:dyDescent="0.15">
      <c r="B44" s="62"/>
      <c r="C44" s="68"/>
      <c r="D44" s="58"/>
      <c r="E44" s="320" t="s">
        <v>107</v>
      </c>
      <c r="F44" s="320"/>
      <c r="G44" s="320"/>
      <c r="H44" s="320"/>
      <c r="I44" s="320"/>
      <c r="J44" s="320"/>
      <c r="K44" s="320"/>
      <c r="L44" s="320"/>
      <c r="M44" s="320"/>
      <c r="N44" s="320"/>
      <c r="O44" s="320"/>
      <c r="P44" s="320"/>
      <c r="Q44" s="320"/>
      <c r="R44" s="320"/>
      <c r="S44" s="320"/>
      <c r="T44" s="320"/>
      <c r="U44" s="73"/>
      <c r="V44" s="298"/>
      <c r="W44" s="104"/>
      <c r="X44" s="73"/>
      <c r="Y44" s="73"/>
      <c r="Z44" s="73"/>
      <c r="AA44" s="73"/>
      <c r="AB44" s="73"/>
      <c r="AC44" s="73"/>
      <c r="AD44" s="73"/>
      <c r="AE44" s="61"/>
      <c r="AF44" s="12"/>
      <c r="AG44" s="68"/>
      <c r="AH44" s="58"/>
      <c r="AI44" s="26"/>
      <c r="AJ44" s="105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298"/>
      <c r="BA44" s="104"/>
      <c r="BB44" s="73"/>
      <c r="BC44" s="73"/>
      <c r="BD44" s="73"/>
      <c r="BE44" s="73"/>
      <c r="BF44" s="73"/>
      <c r="BG44" s="73"/>
      <c r="BH44" s="73"/>
      <c r="BI44" s="61"/>
      <c r="BJ44" s="69"/>
      <c r="BK44" s="12"/>
      <c r="BL44" s="58"/>
      <c r="BM44" s="320"/>
      <c r="BN44" s="320"/>
      <c r="BO44" s="320"/>
      <c r="BP44" s="320"/>
      <c r="BQ44" s="320"/>
      <c r="BR44" s="320"/>
      <c r="BS44" s="320"/>
      <c r="BT44" s="320"/>
      <c r="BU44" s="320"/>
      <c r="BV44" s="320"/>
      <c r="BW44" s="320"/>
      <c r="BX44" s="320"/>
      <c r="BY44" s="320"/>
      <c r="BZ44" s="320"/>
      <c r="CA44" s="320"/>
      <c r="CB44" s="320"/>
      <c r="CC44" s="73"/>
      <c r="CD44" s="298"/>
      <c r="CE44" s="104"/>
      <c r="CF44" s="73"/>
      <c r="CG44" s="73"/>
      <c r="CH44" s="73"/>
      <c r="CI44" s="73"/>
      <c r="CJ44" s="73"/>
      <c r="CK44" s="73"/>
      <c r="CL44" s="73"/>
      <c r="CM44" s="61"/>
      <c r="CN44" s="106"/>
    </row>
    <row r="45" spans="2:92" x14ac:dyDescent="0.15">
      <c r="B45" s="62"/>
      <c r="C45" s="107"/>
      <c r="D45" s="108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07"/>
      <c r="AH45" s="108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11"/>
      <c r="BK45" s="110"/>
      <c r="BL45" s="110"/>
      <c r="BM45" s="112"/>
      <c r="BN45" s="109"/>
      <c r="BO45" s="109"/>
      <c r="BP45" s="109"/>
      <c r="BQ45" s="109"/>
      <c r="BR45" s="109"/>
      <c r="BS45" s="109"/>
      <c r="BT45" s="109"/>
      <c r="BU45" s="109"/>
      <c r="BV45" s="109"/>
      <c r="BW45" s="109"/>
      <c r="BX45" s="109"/>
      <c r="BY45" s="109"/>
      <c r="BZ45" s="109"/>
      <c r="CA45" s="109"/>
      <c r="CB45" s="109"/>
      <c r="CC45" s="109"/>
      <c r="CD45" s="109"/>
      <c r="CE45" s="109"/>
      <c r="CF45" s="109"/>
      <c r="CG45" s="109"/>
      <c r="CH45" s="109"/>
      <c r="CI45" s="109"/>
      <c r="CJ45" s="109"/>
      <c r="CK45" s="109"/>
      <c r="CL45" s="109"/>
      <c r="CM45" s="109"/>
      <c r="CN45" s="111"/>
    </row>
    <row r="46" spans="2:92" s="26" customFormat="1" ht="23.1" customHeight="1" x14ac:dyDescent="0.15"/>
    <row r="47" spans="2:92" s="26" customFormat="1" hidden="1" x14ac:dyDescent="0.15"/>
    <row r="48" spans="2:92" s="26" customFormat="1" hidden="1" x14ac:dyDescent="0.15">
      <c r="L48" s="336">
        <f>J25</f>
        <v>0</v>
      </c>
      <c r="M48" s="336"/>
      <c r="N48" s="336">
        <f t="shared" ref="N48" si="12">L25</f>
        <v>0</v>
      </c>
      <c r="O48" s="336"/>
      <c r="P48" s="336">
        <f t="shared" ref="P48" si="13">N25</f>
        <v>0</v>
      </c>
      <c r="Q48" s="336"/>
      <c r="R48" s="336">
        <f t="shared" ref="R48" si="14">P25</f>
        <v>0</v>
      </c>
      <c r="S48" s="336"/>
      <c r="T48" s="336">
        <f t="shared" ref="T48" si="15">R25</f>
        <v>0</v>
      </c>
      <c r="U48" s="336"/>
      <c r="V48" s="336">
        <f t="shared" ref="V48" si="16">T25</f>
        <v>0</v>
      </c>
      <c r="W48" s="336"/>
      <c r="X48" s="336">
        <f>V25</f>
        <v>0</v>
      </c>
      <c r="Y48" s="336"/>
      <c r="Z48" s="336">
        <f t="shared" ref="Z48" si="17">X25</f>
        <v>0</v>
      </c>
      <c r="AA48" s="336"/>
      <c r="AB48" s="336">
        <f t="shared" ref="AB48" si="18">Z25</f>
        <v>0</v>
      </c>
      <c r="AC48" s="336"/>
      <c r="AD48" s="336">
        <f t="shared" ref="AD48" si="19">AB25</f>
        <v>0</v>
      </c>
      <c r="AE48" s="336"/>
      <c r="AF48" s="336">
        <f t="shared" ref="AF48" si="20">AD25</f>
        <v>0</v>
      </c>
      <c r="AG48" s="33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</row>
    <row r="49" spans="12:65" s="26" customFormat="1" hidden="1" x14ac:dyDescent="0.15"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  <c r="X49" s="336"/>
      <c r="Y49" s="336"/>
      <c r="Z49" s="336"/>
      <c r="AA49" s="336"/>
      <c r="AB49" s="336"/>
      <c r="AC49" s="336"/>
      <c r="AD49" s="336"/>
      <c r="AE49" s="336"/>
      <c r="AF49" s="336"/>
      <c r="AG49" s="33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</row>
    <row r="50" spans="12:65" s="26" customFormat="1" hidden="1" x14ac:dyDescent="0.15">
      <c r="L50" s="177">
        <f>AF48+AD48*10+AB48*100+Z48*1000+X48*10000+V48*100000+T48*1000000+R48*10000000+P48*100000000+N48*1000000000+L48*10000000000</f>
        <v>0</v>
      </c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9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</row>
    <row r="51" spans="12:65" s="26" customFormat="1" hidden="1" x14ac:dyDescent="0.15">
      <c r="L51" s="336">
        <f>J27</f>
        <v>0</v>
      </c>
      <c r="M51" s="336"/>
      <c r="N51" s="336">
        <f t="shared" ref="N51" si="21">L27</f>
        <v>0</v>
      </c>
      <c r="O51" s="336"/>
      <c r="P51" s="336">
        <f t="shared" ref="P51" si="22">N27</f>
        <v>0</v>
      </c>
      <c r="Q51" s="336"/>
      <c r="R51" s="336">
        <f t="shared" ref="R51" si="23">P27</f>
        <v>0</v>
      </c>
      <c r="S51" s="336"/>
      <c r="T51" s="336">
        <f t="shared" ref="T51" si="24">R27</f>
        <v>0</v>
      </c>
      <c r="U51" s="336"/>
      <c r="V51" s="336">
        <f t="shared" ref="V51" si="25">T27</f>
        <v>0</v>
      </c>
      <c r="W51" s="336"/>
      <c r="X51" s="336">
        <f t="shared" ref="X51" si="26">V27</f>
        <v>0</v>
      </c>
      <c r="Y51" s="336"/>
      <c r="Z51" s="336">
        <f t="shared" ref="Z51" si="27">X27</f>
        <v>0</v>
      </c>
      <c r="AA51" s="336"/>
      <c r="AB51" s="336">
        <f t="shared" ref="AB51" si="28">Z27</f>
        <v>0</v>
      </c>
      <c r="AC51" s="336"/>
      <c r="AD51" s="336">
        <f t="shared" ref="AD51" si="29">AB27</f>
        <v>0</v>
      </c>
      <c r="AE51" s="336"/>
      <c r="AF51" s="336">
        <f t="shared" ref="AF51" si="30">AD27</f>
        <v>0</v>
      </c>
      <c r="AG51" s="33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</row>
    <row r="52" spans="12:65" s="26" customFormat="1" ht="18.75" hidden="1" x14ac:dyDescent="0.15"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  <c r="X52" s="336"/>
      <c r="Y52" s="336"/>
      <c r="Z52" s="336"/>
      <c r="AA52" s="336"/>
      <c r="AB52" s="336"/>
      <c r="AC52" s="336"/>
      <c r="AD52" s="336"/>
      <c r="AE52" s="336"/>
      <c r="AF52" s="336"/>
      <c r="AG52" s="33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6"/>
      <c r="BL52" s="6"/>
      <c r="BM52" s="6"/>
    </row>
    <row r="53" spans="12:65" s="26" customFormat="1" ht="18.75" hidden="1" x14ac:dyDescent="0.15">
      <c r="L53" s="177">
        <f>AF51+AD51*10+AB51*100+Z51*1000+X51*10000+V51*100000+T51*1000000+R51*10000000+P51*100000000+N51*1000000000+L51*10000000000</f>
        <v>0</v>
      </c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9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62"/>
      <c r="BL53" s="62"/>
      <c r="BM53" s="62"/>
    </row>
    <row r="54" spans="12:65" s="26" customFormat="1" ht="18.75" hidden="1" x14ac:dyDescent="0.15">
      <c r="L54" s="336">
        <f>J29</f>
        <v>0</v>
      </c>
      <c r="M54" s="336"/>
      <c r="N54" s="336">
        <f t="shared" ref="N54" si="31">L29</f>
        <v>0</v>
      </c>
      <c r="O54" s="336"/>
      <c r="P54" s="336">
        <f t="shared" ref="P54" si="32">N29</f>
        <v>0</v>
      </c>
      <c r="Q54" s="336"/>
      <c r="R54" s="336">
        <f t="shared" ref="R54" si="33">P29</f>
        <v>0</v>
      </c>
      <c r="S54" s="336"/>
      <c r="T54" s="336">
        <f t="shared" ref="T54" si="34">R29</f>
        <v>0</v>
      </c>
      <c r="U54" s="336"/>
      <c r="V54" s="336">
        <f t="shared" ref="V54" si="35">T29</f>
        <v>0</v>
      </c>
      <c r="W54" s="336"/>
      <c r="X54" s="336">
        <f t="shared" ref="X54" si="36">V29</f>
        <v>0</v>
      </c>
      <c r="Y54" s="336"/>
      <c r="Z54" s="336">
        <f t="shared" ref="Z54" si="37">X29</f>
        <v>0</v>
      </c>
      <c r="AA54" s="336"/>
      <c r="AB54" s="336">
        <f t="shared" ref="AB54" si="38">Z29</f>
        <v>0</v>
      </c>
      <c r="AC54" s="336"/>
      <c r="AD54" s="336">
        <f t="shared" ref="AD54" si="39">AB29</f>
        <v>0</v>
      </c>
      <c r="AE54" s="336"/>
      <c r="AF54" s="336">
        <f t="shared" ref="AF54" si="40">AD29</f>
        <v>0</v>
      </c>
      <c r="AG54" s="33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6"/>
      <c r="BL54" s="6"/>
      <c r="BM54" s="6"/>
    </row>
    <row r="55" spans="12:65" s="26" customFormat="1" hidden="1" x14ac:dyDescent="0.15"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  <c r="X55" s="336"/>
      <c r="Y55" s="336"/>
      <c r="Z55" s="336"/>
      <c r="AA55" s="336"/>
      <c r="AB55" s="336"/>
      <c r="AC55" s="336"/>
      <c r="AD55" s="336"/>
      <c r="AE55" s="336"/>
      <c r="AF55" s="336"/>
      <c r="AG55" s="336"/>
      <c r="AI55" s="6"/>
      <c r="AJ55" s="22"/>
      <c r="AK55" s="22"/>
      <c r="AL55" s="118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</row>
    <row r="56" spans="12:65" s="26" customFormat="1" hidden="1" x14ac:dyDescent="0.15">
      <c r="L56" s="177">
        <f>AF54+AD54*10+AB54*100+Z54*1000+X54*10000+V54*100000+T54*1000000+R54*10000000+P54*100000000+N54*1000000000+L54*10000000000</f>
        <v>0</v>
      </c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9"/>
      <c r="AI56" s="62"/>
      <c r="AJ56" s="119"/>
      <c r="AK56" s="119"/>
      <c r="AL56" s="120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</row>
    <row r="57" spans="12:65" s="26" customFormat="1" hidden="1" x14ac:dyDescent="0.15">
      <c r="L57" s="336">
        <f>J31</f>
        <v>0</v>
      </c>
      <c r="M57" s="336"/>
      <c r="N57" s="336">
        <f t="shared" ref="N57" si="41">L31</f>
        <v>0</v>
      </c>
      <c r="O57" s="336"/>
      <c r="P57" s="336">
        <f t="shared" ref="P57" si="42">N31</f>
        <v>0</v>
      </c>
      <c r="Q57" s="336"/>
      <c r="R57" s="336">
        <f t="shared" ref="R57" si="43">P31</f>
        <v>0</v>
      </c>
      <c r="S57" s="336"/>
      <c r="T57" s="336">
        <f t="shared" ref="T57" si="44">R31</f>
        <v>0</v>
      </c>
      <c r="U57" s="336"/>
      <c r="V57" s="336">
        <f t="shared" ref="V57" si="45">T31</f>
        <v>0</v>
      </c>
      <c r="W57" s="336"/>
      <c r="X57" s="336">
        <f t="shared" ref="X57" si="46">V31</f>
        <v>0</v>
      </c>
      <c r="Y57" s="336"/>
      <c r="Z57" s="336">
        <f t="shared" ref="Z57" si="47">X31</f>
        <v>0</v>
      </c>
      <c r="AA57" s="336"/>
      <c r="AB57" s="336">
        <f t="shared" ref="AB57" si="48">Z31</f>
        <v>0</v>
      </c>
      <c r="AC57" s="336"/>
      <c r="AD57" s="336">
        <f t="shared" ref="AD57" si="49">AB31</f>
        <v>0</v>
      </c>
      <c r="AE57" s="336"/>
      <c r="AF57" s="336">
        <f t="shared" ref="AF57" si="50">AD31</f>
        <v>0</v>
      </c>
      <c r="AG57" s="336"/>
      <c r="AI57" s="6"/>
      <c r="AJ57" s="22"/>
      <c r="AK57" s="22"/>
      <c r="AL57" s="118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121"/>
      <c r="BK57" s="6"/>
      <c r="BL57" s="6"/>
      <c r="BM57" s="6"/>
    </row>
    <row r="58" spans="12:65" s="26" customFormat="1" hidden="1" x14ac:dyDescent="0.15">
      <c r="L58" s="336"/>
      <c r="M58" s="336"/>
      <c r="N58" s="336"/>
      <c r="O58" s="336"/>
      <c r="P58" s="336"/>
      <c r="Q58" s="336"/>
      <c r="R58" s="336"/>
      <c r="S58" s="336"/>
      <c r="T58" s="336"/>
      <c r="U58" s="336"/>
      <c r="V58" s="336"/>
      <c r="W58" s="336"/>
      <c r="X58" s="336"/>
      <c r="Y58" s="336"/>
      <c r="Z58" s="336"/>
      <c r="AA58" s="336"/>
      <c r="AB58" s="336"/>
      <c r="AC58" s="336"/>
      <c r="AD58" s="336"/>
      <c r="AE58" s="336"/>
      <c r="AF58" s="336"/>
      <c r="AG58" s="336"/>
      <c r="AI58" s="6"/>
      <c r="AJ58" s="22"/>
      <c r="AK58" s="22"/>
      <c r="AL58" s="6"/>
      <c r="AM58" s="6"/>
      <c r="AN58" s="6"/>
      <c r="AO58" s="6"/>
      <c r="AP58" s="6"/>
      <c r="AQ58" s="6"/>
      <c r="AR58" s="6"/>
      <c r="AS58" s="6"/>
      <c r="AT58" s="31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</row>
    <row r="59" spans="12:65" s="26" customFormat="1" ht="17.25" hidden="1" x14ac:dyDescent="0.15">
      <c r="L59" s="177">
        <f>AF57+AD57*10+AB57*100+Z57*1000+X57*10000+V57*100000+T57*1000000+R57*10000000+P57*100000000+N57*1000000000+L57*10000000000</f>
        <v>0</v>
      </c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9"/>
      <c r="AI59" s="6"/>
      <c r="AJ59" s="122"/>
      <c r="AK59" s="123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4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6"/>
      <c r="BM59" s="6"/>
    </row>
    <row r="60" spans="12:65" s="26" customFormat="1" hidden="1" x14ac:dyDescent="0.15">
      <c r="L60" s="337">
        <f>L50+L53+L56+L59</f>
        <v>0</v>
      </c>
      <c r="M60" s="337"/>
      <c r="N60" s="337"/>
      <c r="O60" s="337"/>
      <c r="P60" s="337"/>
      <c r="Q60" s="337"/>
      <c r="R60" s="337"/>
      <c r="S60" s="337"/>
      <c r="T60" s="337"/>
      <c r="U60" s="337"/>
      <c r="V60" s="337"/>
      <c r="W60" s="337"/>
      <c r="X60" s="337"/>
      <c r="Y60" s="337"/>
      <c r="Z60" s="337"/>
      <c r="AA60" s="337"/>
      <c r="AB60" s="337"/>
      <c r="AC60" s="337"/>
      <c r="AD60" s="337"/>
      <c r="AE60" s="337"/>
      <c r="AF60" s="337"/>
      <c r="AG60" s="337"/>
      <c r="AI60" s="6"/>
      <c r="AJ60" s="125"/>
      <c r="AK60" s="126"/>
      <c r="AL60" s="127"/>
      <c r="AM60" s="126"/>
      <c r="AN60" s="126"/>
      <c r="AO60" s="126"/>
      <c r="AP60" s="126"/>
      <c r="AQ60" s="126"/>
      <c r="AR60" s="126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6"/>
      <c r="BM60" s="6"/>
    </row>
    <row r="61" spans="12:65" s="26" customFormat="1" hidden="1" x14ac:dyDescent="0.15">
      <c r="L61" s="336" t="str">
        <f>IF(ROUNDDOWN($L$60/10000000000,0)-ROUNDDOWN($L$60/100000000000,0)*10=0,"",ROUNDDOWN($L$60/10000000000,0)-ROUNDDOWN($L$60/100000000000,0)*10)</f>
        <v/>
      </c>
      <c r="M61" s="336"/>
      <c r="N61" s="336" t="str">
        <f>IF(AND(ROUNDDOWN($L$60/1000000000,0)-ROUNDDOWN($L$60/10000000000,0)*10=0,L61=""),"",ROUNDDOWN($L$60/1000000000,0)-ROUNDDOWN($L$60/10000000000,0)*10)</f>
        <v/>
      </c>
      <c r="O61" s="336"/>
      <c r="P61" s="336" t="str">
        <f>IF(AND(ROUNDDOWN($L$60/100000000,0)-ROUNDDOWN($L$60/1000000000,0)*10=0,N61=""),"",ROUNDDOWN($L$60/100000000,0)-ROUNDDOWN($L$60/1000000000,0)*10)</f>
        <v/>
      </c>
      <c r="Q61" s="336"/>
      <c r="R61" s="336" t="str">
        <f>IF(AND(ROUNDDOWN($L$60/10000000,0)-ROUNDDOWN($L$60/100000000,0)*10=0,P61=""),"",ROUNDDOWN($L$60/10000000,0)-ROUNDDOWN($L$60/100000000,0)*10)</f>
        <v/>
      </c>
      <c r="S61" s="336"/>
      <c r="T61" s="336" t="str">
        <f>IF(AND(ROUNDDOWN($L$60/1000000,0)-ROUNDDOWN($L$60/10000000,0)*10=0,R61=""),"",ROUNDDOWN($L$60/1000000,0)-ROUNDDOWN($L$60/10000000,0)*10)</f>
        <v/>
      </c>
      <c r="U61" s="336"/>
      <c r="V61" s="336" t="str">
        <f>IF(AND(ROUNDDOWN($L$60/100000,0)-ROUNDDOWN($L$60/1000000,0)*10=0,T61=""),"",ROUNDDOWN($L$60/100000,0)-ROUNDDOWN($L$60/1000000,0)*10)</f>
        <v/>
      </c>
      <c r="W61" s="336"/>
      <c r="X61" s="336" t="str">
        <f>IF(AND(ROUNDDOWN($L$60/10000,0)-ROUNDDOWN($L$60/100000,0)*10=0,V61=""),"",ROUNDDOWN($L$60/10000,0)-ROUNDDOWN($L$60/100000,0)*10)</f>
        <v/>
      </c>
      <c r="Y61" s="336"/>
      <c r="Z61" s="336" t="str">
        <f>IF(AND(ROUNDDOWN($L$60/1000,0)-ROUNDDOWN($L$60/10000,0)*10=0,X61=""),"",ROUNDDOWN($L$60/1000,0)-ROUNDDOWN($L$60/10000,0)*10)</f>
        <v/>
      </c>
      <c r="AA61" s="336"/>
      <c r="AB61" s="336" t="str">
        <f>IF(AND(ROUNDDOWN($L$60/100,0)-ROUNDDOWN($L$60/1000,0)*10=0,Z61=""),"",ROUNDDOWN($L$60/100,0)-ROUNDDOWN($L$60/1000,0)*10)</f>
        <v/>
      </c>
      <c r="AC61" s="336"/>
      <c r="AD61" s="336" t="str">
        <f>IF(AND(ROUNDDOWN($L$60/10,0)-ROUNDDOWN($L$60/100,0)*10=0,AB61=""),"",ROUNDDOWN($L$60/10,0)-ROUNDDOWN($L$60/100,0)*10)</f>
        <v/>
      </c>
      <c r="AE61" s="336"/>
      <c r="AF61" s="336" t="str">
        <f>IF(AND(ROUNDDOWN($L$60/1,0)-ROUNDDOWN($L$60/10,0)*10=0,AD61=""),"",ROUNDDOWN($L$60/1,0)-ROUNDDOWN($L$60/10,0)*10)</f>
        <v/>
      </c>
      <c r="AG61" s="336"/>
      <c r="AI61" s="6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6"/>
      <c r="BM61" s="6"/>
    </row>
    <row r="62" spans="12:65" s="26" customFormat="1" hidden="1" x14ac:dyDescent="0.15">
      <c r="L62" s="336"/>
      <c r="M62" s="336"/>
      <c r="N62" s="336"/>
      <c r="O62" s="336"/>
      <c r="P62" s="336"/>
      <c r="Q62" s="336"/>
      <c r="R62" s="336"/>
      <c r="S62" s="336"/>
      <c r="T62" s="336"/>
      <c r="U62" s="336"/>
      <c r="V62" s="336"/>
      <c r="W62" s="336"/>
      <c r="X62" s="336"/>
      <c r="Y62" s="336"/>
      <c r="Z62" s="336"/>
      <c r="AA62" s="336"/>
      <c r="AB62" s="336"/>
      <c r="AC62" s="336"/>
      <c r="AD62" s="336"/>
      <c r="AE62" s="336"/>
      <c r="AF62" s="336"/>
      <c r="AG62" s="336"/>
      <c r="AI62" s="6"/>
      <c r="AJ62" s="121"/>
      <c r="AK62" s="129"/>
      <c r="AL62" s="129"/>
      <c r="AM62" s="129"/>
      <c r="AN62" s="129"/>
      <c r="AO62" s="129"/>
      <c r="AP62" s="129"/>
      <c r="AQ62" s="129"/>
      <c r="AR62" s="129"/>
      <c r="AS62" s="40"/>
      <c r="AT62" s="338"/>
      <c r="AU62" s="338"/>
      <c r="AV62" s="338"/>
      <c r="AW62" s="338"/>
      <c r="AX62" s="338"/>
      <c r="AY62" s="338"/>
      <c r="AZ62" s="118"/>
      <c r="BA62" s="118"/>
      <c r="BB62" s="338"/>
      <c r="BC62" s="338"/>
      <c r="BD62" s="338"/>
      <c r="BE62" s="338"/>
      <c r="BF62" s="338"/>
      <c r="BG62" s="338"/>
      <c r="BH62" s="338"/>
      <c r="BI62" s="338"/>
      <c r="BJ62" s="338"/>
      <c r="BK62" s="338"/>
      <c r="BL62" s="6"/>
      <c r="BM62" s="6"/>
    </row>
    <row r="63" spans="12:65" s="26" customFormat="1" x14ac:dyDescent="0.15">
      <c r="AI63" s="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6"/>
      <c r="BM63" s="6"/>
    </row>
    <row r="64" spans="12:65" s="26" customFormat="1" x14ac:dyDescent="0.15">
      <c r="AI64" s="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6"/>
      <c r="BM64" s="6"/>
    </row>
    <row r="65" spans="35:65" s="26" customFormat="1" x14ac:dyDescent="0.15">
      <c r="AI65" s="6"/>
      <c r="AJ65" s="46"/>
      <c r="AK65" s="116"/>
      <c r="AL65" s="46"/>
      <c r="AM65" s="46"/>
      <c r="AN65" s="46"/>
      <c r="AO65" s="46"/>
      <c r="AP65" s="46"/>
      <c r="AQ65" s="46"/>
      <c r="AR65" s="46"/>
      <c r="AS65" s="46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6"/>
      <c r="BM65" s="6"/>
    </row>
    <row r="66" spans="35:65" s="26" customFormat="1" x14ac:dyDescent="0.15">
      <c r="AI66" s="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6"/>
      <c r="BM66" s="6"/>
    </row>
    <row r="67" spans="35:65" s="26" customFormat="1" x14ac:dyDescent="0.15">
      <c r="AI67" s="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6"/>
      <c r="BM67" s="6"/>
    </row>
    <row r="68" spans="35:65" s="26" customFormat="1" x14ac:dyDescent="0.15">
      <c r="AI68" s="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6"/>
      <c r="BM68" s="6"/>
    </row>
    <row r="69" spans="35:65" s="26" customFormat="1" x14ac:dyDescent="0.15">
      <c r="AI69" s="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6"/>
      <c r="BM69" s="6"/>
    </row>
  </sheetData>
  <protectedRanges>
    <protectedRange sqref="D14 D16 D20 G20 X20 D22 G22 I22 L22 O22 Q22 T22:AE23 J25:AE32 H34 L34 Q34 AL36 AL39" name="範囲1"/>
  </protectedRanges>
  <mergeCells count="467">
    <mergeCell ref="AT62:AU62"/>
    <mergeCell ref="AV62:AW62"/>
    <mergeCell ref="AX62:AY62"/>
    <mergeCell ref="BB62:BC62"/>
    <mergeCell ref="BD62:BE62"/>
    <mergeCell ref="BF62:BG62"/>
    <mergeCell ref="BH62:BI62"/>
    <mergeCell ref="BJ62:BK62"/>
    <mergeCell ref="AR31:AS32"/>
    <mergeCell ref="X54:Y55"/>
    <mergeCell ref="Z54:AA55"/>
    <mergeCell ref="AB54:AC55"/>
    <mergeCell ref="AD54:AE55"/>
    <mergeCell ref="AF54:AG55"/>
    <mergeCell ref="L60:AG60"/>
    <mergeCell ref="L61:M62"/>
    <mergeCell ref="N61:O62"/>
    <mergeCell ref="P61:Q62"/>
    <mergeCell ref="R61:S62"/>
    <mergeCell ref="T61:U62"/>
    <mergeCell ref="V61:W62"/>
    <mergeCell ref="X61:Y62"/>
    <mergeCell ref="Z61:AA62"/>
    <mergeCell ref="AB61:AC62"/>
    <mergeCell ref="AD61:AE62"/>
    <mergeCell ref="AF61:AG62"/>
    <mergeCell ref="AF57:AG58"/>
    <mergeCell ref="L48:M49"/>
    <mergeCell ref="N48:O49"/>
    <mergeCell ref="P48:Q49"/>
    <mergeCell ref="R48:S49"/>
    <mergeCell ref="T48:U49"/>
    <mergeCell ref="V48:W49"/>
    <mergeCell ref="X48:Y49"/>
    <mergeCell ref="Z48:AA49"/>
    <mergeCell ref="AB48:AC49"/>
    <mergeCell ref="T51:U52"/>
    <mergeCell ref="V51:W52"/>
    <mergeCell ref="X51:Y52"/>
    <mergeCell ref="Z51:AA52"/>
    <mergeCell ref="AB51:AC52"/>
    <mergeCell ref="AD51:AE52"/>
    <mergeCell ref="AF51:AG52"/>
    <mergeCell ref="L53:AG53"/>
    <mergeCell ref="L54:M55"/>
    <mergeCell ref="N54:O55"/>
    <mergeCell ref="P54:Q55"/>
    <mergeCell ref="R54:S55"/>
    <mergeCell ref="T54:U55"/>
    <mergeCell ref="V54:W55"/>
    <mergeCell ref="N57:O58"/>
    <mergeCell ref="P57:Q58"/>
    <mergeCell ref="R57:S58"/>
    <mergeCell ref="T57:U58"/>
    <mergeCell ref="V57:W58"/>
    <mergeCell ref="X57:Y58"/>
    <mergeCell ref="Z57:AA58"/>
    <mergeCell ref="AB57:AC58"/>
    <mergeCell ref="AD57:AE58"/>
    <mergeCell ref="L59:AG59"/>
    <mergeCell ref="L56:AG56"/>
    <mergeCell ref="E43:T43"/>
    <mergeCell ref="AI43:AX43"/>
    <mergeCell ref="BM43:CB44"/>
    <mergeCell ref="E44:T44"/>
    <mergeCell ref="BP36:BW39"/>
    <mergeCell ref="BX36:BY39"/>
    <mergeCell ref="E37:S42"/>
    <mergeCell ref="AH37:AK39"/>
    <mergeCell ref="AY37:AY38"/>
    <mergeCell ref="BL37:BO38"/>
    <mergeCell ref="AL39:AX40"/>
    <mergeCell ref="BL39:BO39"/>
    <mergeCell ref="BP40:BX40"/>
    <mergeCell ref="BL41:BO41"/>
    <mergeCell ref="AD48:AE49"/>
    <mergeCell ref="AF48:AG49"/>
    <mergeCell ref="L50:AG50"/>
    <mergeCell ref="L51:M52"/>
    <mergeCell ref="N51:O52"/>
    <mergeCell ref="P51:Q52"/>
    <mergeCell ref="R51:S52"/>
    <mergeCell ref="L57:M58"/>
    <mergeCell ref="BP34:BR35"/>
    <mergeCell ref="BT34:BW35"/>
    <mergeCell ref="BY34:CB35"/>
    <mergeCell ref="CD34:CD44"/>
    <mergeCell ref="AL36:AX38"/>
    <mergeCell ref="BL36:BO36"/>
    <mergeCell ref="BZ36:CC39"/>
    <mergeCell ref="BP41:CC42"/>
    <mergeCell ref="AH34:AK35"/>
    <mergeCell ref="AL34:AN35"/>
    <mergeCell ref="AP34:AS35"/>
    <mergeCell ref="AU34:AX35"/>
    <mergeCell ref="AZ34:AZ44"/>
    <mergeCell ref="BL34:BO35"/>
    <mergeCell ref="AI42:AX42"/>
    <mergeCell ref="CD33:CE33"/>
    <mergeCell ref="CF33:CG33"/>
    <mergeCell ref="CH33:CI33"/>
    <mergeCell ref="CJ33:CK33"/>
    <mergeCell ref="CL33:CM33"/>
    <mergeCell ref="D34:G35"/>
    <mergeCell ref="H34:J35"/>
    <mergeCell ref="L34:O35"/>
    <mergeCell ref="Q34:T35"/>
    <mergeCell ref="V34:V44"/>
    <mergeCell ref="BR33:BS33"/>
    <mergeCell ref="BT33:BU33"/>
    <mergeCell ref="BV33:BW33"/>
    <mergeCell ref="BX33:BY33"/>
    <mergeCell ref="BZ33:CA33"/>
    <mergeCell ref="CB33:CC33"/>
    <mergeCell ref="AX33:AY33"/>
    <mergeCell ref="AZ33:BA33"/>
    <mergeCell ref="BB33:BC33"/>
    <mergeCell ref="BD33:BE33"/>
    <mergeCell ref="BF33:BG33"/>
    <mergeCell ref="BH33:BI33"/>
    <mergeCell ref="AH33:AK33"/>
    <mergeCell ref="AN33:AO33"/>
    <mergeCell ref="AP33:AQ33"/>
    <mergeCell ref="AR33:AS33"/>
    <mergeCell ref="AT33:AU33"/>
    <mergeCell ref="AV33:AW33"/>
    <mergeCell ref="T33:U33"/>
    <mergeCell ref="V33:W33"/>
    <mergeCell ref="X33:Y33"/>
    <mergeCell ref="Z33:AA33"/>
    <mergeCell ref="AB33:AC33"/>
    <mergeCell ref="AD33:AE33"/>
    <mergeCell ref="CJ31:CK32"/>
    <mergeCell ref="CL31:CM32"/>
    <mergeCell ref="BQ31:BQ32"/>
    <mergeCell ref="BR31:BS32"/>
    <mergeCell ref="BT31:BU32"/>
    <mergeCell ref="BV31:BW32"/>
    <mergeCell ref="BX31:BY32"/>
    <mergeCell ref="BZ31:CA32"/>
    <mergeCell ref="D33:G33"/>
    <mergeCell ref="J33:K33"/>
    <mergeCell ref="L33:M33"/>
    <mergeCell ref="N33:O33"/>
    <mergeCell ref="P33:Q33"/>
    <mergeCell ref="R33:S33"/>
    <mergeCell ref="CB31:CC32"/>
    <mergeCell ref="CD31:CE32"/>
    <mergeCell ref="CF31:CG32"/>
    <mergeCell ref="BB31:BC32"/>
    <mergeCell ref="BD31:BE32"/>
    <mergeCell ref="BF31:BG32"/>
    <mergeCell ref="BH31:BI32"/>
    <mergeCell ref="BL31:BO32"/>
    <mergeCell ref="BP31:BP32"/>
    <mergeCell ref="AN31:AO32"/>
    <mergeCell ref="AL31:AL32"/>
    <mergeCell ref="AM31:AM32"/>
    <mergeCell ref="N31:O32"/>
    <mergeCell ref="P31:Q32"/>
    <mergeCell ref="R31:S32"/>
    <mergeCell ref="T31:U32"/>
    <mergeCell ref="V31:W32"/>
    <mergeCell ref="X31:Y32"/>
    <mergeCell ref="CH31:CI32"/>
    <mergeCell ref="AP31:AQ32"/>
    <mergeCell ref="AT31:AU32"/>
    <mergeCell ref="AV31:AW32"/>
    <mergeCell ref="AX31:AY32"/>
    <mergeCell ref="AZ31:BA32"/>
    <mergeCell ref="Z31:AA32"/>
    <mergeCell ref="AB31:AC32"/>
    <mergeCell ref="AD31:AE32"/>
    <mergeCell ref="CF29:CG30"/>
    <mergeCell ref="CH29:CI30"/>
    <mergeCell ref="CJ29:CK30"/>
    <mergeCell ref="CL29:CM30"/>
    <mergeCell ref="D31:G32"/>
    <mergeCell ref="H31:H32"/>
    <mergeCell ref="I31:I32"/>
    <mergeCell ref="J31:K32"/>
    <mergeCell ref="L31:M32"/>
    <mergeCell ref="BR29:BS30"/>
    <mergeCell ref="BT29:BU30"/>
    <mergeCell ref="BV29:BW30"/>
    <mergeCell ref="BX29:BY30"/>
    <mergeCell ref="BZ29:CA30"/>
    <mergeCell ref="CB29:CC30"/>
    <mergeCell ref="BD29:BE30"/>
    <mergeCell ref="BF29:BG30"/>
    <mergeCell ref="BH29:BI30"/>
    <mergeCell ref="BL29:BO30"/>
    <mergeCell ref="BP29:BP30"/>
    <mergeCell ref="BQ29:BQ30"/>
    <mergeCell ref="AR29:AS30"/>
    <mergeCell ref="AT29:AU30"/>
    <mergeCell ref="AH31:AK32"/>
    <mergeCell ref="AZ29:BA30"/>
    <mergeCell ref="BB29:BC30"/>
    <mergeCell ref="AD29:AE30"/>
    <mergeCell ref="AH29:AK30"/>
    <mergeCell ref="AL29:AL30"/>
    <mergeCell ref="AM29:AM30"/>
    <mergeCell ref="AN29:AO30"/>
    <mergeCell ref="AP29:AQ30"/>
    <mergeCell ref="CD29:CE30"/>
    <mergeCell ref="R29:S30"/>
    <mergeCell ref="T29:U30"/>
    <mergeCell ref="V29:W30"/>
    <mergeCell ref="X29:Y30"/>
    <mergeCell ref="Z29:AA30"/>
    <mergeCell ref="AB29:AC30"/>
    <mergeCell ref="CH27:CI28"/>
    <mergeCell ref="CJ27:CK28"/>
    <mergeCell ref="CL27:CM28"/>
    <mergeCell ref="BZ27:CA28"/>
    <mergeCell ref="CB27:CC28"/>
    <mergeCell ref="CD27:CE28"/>
    <mergeCell ref="CF27:CG28"/>
    <mergeCell ref="AP27:AQ28"/>
    <mergeCell ref="AR27:AS28"/>
    <mergeCell ref="AT27:AU28"/>
    <mergeCell ref="V27:W28"/>
    <mergeCell ref="X27:Y28"/>
    <mergeCell ref="Z27:AA28"/>
    <mergeCell ref="AB27:AC28"/>
    <mergeCell ref="AD27:AE28"/>
    <mergeCell ref="AH27:AK28"/>
    <mergeCell ref="AV29:AW30"/>
    <mergeCell ref="AX29:AY30"/>
    <mergeCell ref="D29:G30"/>
    <mergeCell ref="H29:H30"/>
    <mergeCell ref="I29:I30"/>
    <mergeCell ref="J29:K30"/>
    <mergeCell ref="L29:M30"/>
    <mergeCell ref="N29:O30"/>
    <mergeCell ref="P29:Q30"/>
    <mergeCell ref="BV27:BW28"/>
    <mergeCell ref="BX27:BY28"/>
    <mergeCell ref="BH27:BI28"/>
    <mergeCell ref="BL27:BO28"/>
    <mergeCell ref="BP27:BP28"/>
    <mergeCell ref="BQ27:BQ28"/>
    <mergeCell ref="BR27:BS28"/>
    <mergeCell ref="BT27:BU28"/>
    <mergeCell ref="AV27:AW28"/>
    <mergeCell ref="AX27:AY28"/>
    <mergeCell ref="AZ27:BA28"/>
    <mergeCell ref="BB27:BC28"/>
    <mergeCell ref="BD27:BE28"/>
    <mergeCell ref="BF27:BG28"/>
    <mergeCell ref="AL27:AL28"/>
    <mergeCell ref="AM27:AM28"/>
    <mergeCell ref="AN27:AO28"/>
    <mergeCell ref="CB25:CC26"/>
    <mergeCell ref="CD25:CE26"/>
    <mergeCell ref="CF25:CG26"/>
    <mergeCell ref="CH25:CI26"/>
    <mergeCell ref="CJ25:CK26"/>
    <mergeCell ref="BP25:BP26"/>
    <mergeCell ref="BQ25:BQ26"/>
    <mergeCell ref="BR25:BS26"/>
    <mergeCell ref="BT25:BU26"/>
    <mergeCell ref="BV25:BW26"/>
    <mergeCell ref="BX25:BY26"/>
    <mergeCell ref="D27:G28"/>
    <mergeCell ref="H27:H28"/>
    <mergeCell ref="I27:I28"/>
    <mergeCell ref="J27:K28"/>
    <mergeCell ref="L27:M28"/>
    <mergeCell ref="N27:O28"/>
    <mergeCell ref="P27:Q28"/>
    <mergeCell ref="R27:S28"/>
    <mergeCell ref="T27:U28"/>
    <mergeCell ref="AB25:AC26"/>
    <mergeCell ref="AD25:AE26"/>
    <mergeCell ref="AZ25:BA26"/>
    <mergeCell ref="BB25:BC26"/>
    <mergeCell ref="BD25:BE26"/>
    <mergeCell ref="BF25:BG26"/>
    <mergeCell ref="AL25:AL26"/>
    <mergeCell ref="AM25:AM26"/>
    <mergeCell ref="AN25:AO26"/>
    <mergeCell ref="AP25:AQ26"/>
    <mergeCell ref="AR25:AS26"/>
    <mergeCell ref="AT25:AU26"/>
    <mergeCell ref="AV25:AW26"/>
    <mergeCell ref="AX25:AY26"/>
    <mergeCell ref="H25:H26"/>
    <mergeCell ref="I25:I26"/>
    <mergeCell ref="J25:K26"/>
    <mergeCell ref="L25:M26"/>
    <mergeCell ref="N25:O26"/>
    <mergeCell ref="BR24:BS24"/>
    <mergeCell ref="BT24:BU24"/>
    <mergeCell ref="BV24:BW24"/>
    <mergeCell ref="BX24:BY24"/>
    <mergeCell ref="AN24:AO24"/>
    <mergeCell ref="AP24:AQ24"/>
    <mergeCell ref="AR24:AS24"/>
    <mergeCell ref="AT24:AU24"/>
    <mergeCell ref="P25:Q26"/>
    <mergeCell ref="R25:S26"/>
    <mergeCell ref="T25:U26"/>
    <mergeCell ref="AV24:AW24"/>
    <mergeCell ref="AX24:AY24"/>
    <mergeCell ref="V24:W24"/>
    <mergeCell ref="X24:Y24"/>
    <mergeCell ref="Z24:AA24"/>
    <mergeCell ref="AB24:AC24"/>
    <mergeCell ref="AD24:AE24"/>
    <mergeCell ref="AH24:AK26"/>
    <mergeCell ref="V25:W26"/>
    <mergeCell ref="X25:Y26"/>
    <mergeCell ref="Z25:AA26"/>
    <mergeCell ref="CJ22:CM23"/>
    <mergeCell ref="D24:G26"/>
    <mergeCell ref="J24:K24"/>
    <mergeCell ref="L24:M24"/>
    <mergeCell ref="N24:O24"/>
    <mergeCell ref="P24:Q24"/>
    <mergeCell ref="R24:S24"/>
    <mergeCell ref="T24:U24"/>
    <mergeCell ref="CB22:CB23"/>
    <mergeCell ref="CC22:CC23"/>
    <mergeCell ref="CD22:CD23"/>
    <mergeCell ref="CE22:CE23"/>
    <mergeCell ref="CF22:CF23"/>
    <mergeCell ref="CG22:CG23"/>
    <mergeCell ref="BS22:BS23"/>
    <mergeCell ref="BV22:BV23"/>
    <mergeCell ref="BX22:BX23"/>
    <mergeCell ref="BZ22:BZ23"/>
    <mergeCell ref="CA22:CA23"/>
    <mergeCell ref="BE22:BE23"/>
    <mergeCell ref="CB24:CC24"/>
    <mergeCell ref="CJ24:CK24"/>
    <mergeCell ref="CL24:CM24"/>
    <mergeCell ref="BR22:BR23"/>
    <mergeCell ref="AY22:AY23"/>
    <mergeCell ref="AZ22:AZ23"/>
    <mergeCell ref="BA22:BA23"/>
    <mergeCell ref="BB22:BB23"/>
    <mergeCell ref="BC22:BC23"/>
    <mergeCell ref="BD22:BD23"/>
    <mergeCell ref="CH22:CH23"/>
    <mergeCell ref="CI22:CI23"/>
    <mergeCell ref="AZ24:BA24"/>
    <mergeCell ref="BB24:BC24"/>
    <mergeCell ref="BD24:BE24"/>
    <mergeCell ref="BF24:BG24"/>
    <mergeCell ref="BH24:BI24"/>
    <mergeCell ref="BL24:BO26"/>
    <mergeCell ref="BH25:BI26"/>
    <mergeCell ref="CD24:CE24"/>
    <mergeCell ref="CF24:CG24"/>
    <mergeCell ref="CH24:CI24"/>
    <mergeCell ref="BZ24:CA24"/>
    <mergeCell ref="CL25:CM26"/>
    <mergeCell ref="BZ25:CA26"/>
    <mergeCell ref="CF20:CM20"/>
    <mergeCell ref="D21:S21"/>
    <mergeCell ref="T21:AE21"/>
    <mergeCell ref="AH21:AW21"/>
    <mergeCell ref="AX21:BI21"/>
    <mergeCell ref="BL21:CA21"/>
    <mergeCell ref="CB21:CM21"/>
    <mergeCell ref="V22:V23"/>
    <mergeCell ref="W22:W23"/>
    <mergeCell ref="X22:X23"/>
    <mergeCell ref="Y22:Y23"/>
    <mergeCell ref="Z22:Z23"/>
    <mergeCell ref="AA22:AA23"/>
    <mergeCell ref="N22:N23"/>
    <mergeCell ref="P22:P23"/>
    <mergeCell ref="R22:R23"/>
    <mergeCell ref="S22:S23"/>
    <mergeCell ref="T22:T23"/>
    <mergeCell ref="U22:U23"/>
    <mergeCell ref="AR22:AR23"/>
    <mergeCell ref="AT22:AT23"/>
    <mergeCell ref="AV22:AV23"/>
    <mergeCell ref="AW22:AW23"/>
    <mergeCell ref="BF22:BI23"/>
    <mergeCell ref="D20:F20"/>
    <mergeCell ref="G20:W20"/>
    <mergeCell ref="X20:AE20"/>
    <mergeCell ref="AH20:AJ20"/>
    <mergeCell ref="AK20:BA20"/>
    <mergeCell ref="BB20:BI20"/>
    <mergeCell ref="BL20:BN20"/>
    <mergeCell ref="BO20:CE20"/>
    <mergeCell ref="F22:F23"/>
    <mergeCell ref="H22:H23"/>
    <mergeCell ref="J22:J23"/>
    <mergeCell ref="K22:K23"/>
    <mergeCell ref="AX22:AX23"/>
    <mergeCell ref="AB22:AE23"/>
    <mergeCell ref="AJ22:AJ23"/>
    <mergeCell ref="AL22:AL23"/>
    <mergeCell ref="AN22:AN23"/>
    <mergeCell ref="AO22:AO23"/>
    <mergeCell ref="BN22:BN23"/>
    <mergeCell ref="BP22:BP23"/>
    <mergeCell ref="D22:E23"/>
    <mergeCell ref="G22:G23"/>
    <mergeCell ref="I22:I23"/>
    <mergeCell ref="L22:M23"/>
    <mergeCell ref="D16:AE17"/>
    <mergeCell ref="AH16:BI17"/>
    <mergeCell ref="BL16:CM17"/>
    <mergeCell ref="D19:F19"/>
    <mergeCell ref="G19:W19"/>
    <mergeCell ref="X19:AE19"/>
    <mergeCell ref="AH19:AJ19"/>
    <mergeCell ref="AK19:BA19"/>
    <mergeCell ref="BB19:BI19"/>
    <mergeCell ref="BL19:BN19"/>
    <mergeCell ref="BO19:CE19"/>
    <mergeCell ref="CF19:CM19"/>
    <mergeCell ref="D13:O13"/>
    <mergeCell ref="AH13:AS13"/>
    <mergeCell ref="BL13:BW13"/>
    <mergeCell ref="D14:AE15"/>
    <mergeCell ref="AH14:BI15"/>
    <mergeCell ref="BL14:CM15"/>
    <mergeCell ref="D11:R11"/>
    <mergeCell ref="S11:AE11"/>
    <mergeCell ref="AH11:AV11"/>
    <mergeCell ref="AW11:BI11"/>
    <mergeCell ref="BL11:BZ11"/>
    <mergeCell ref="CA11:CM11"/>
    <mergeCell ref="CA10:CM10"/>
    <mergeCell ref="D6:L7"/>
    <mergeCell ref="M6:AE8"/>
    <mergeCell ref="AH6:AP7"/>
    <mergeCell ref="AQ6:BI8"/>
    <mergeCell ref="BL6:BT7"/>
    <mergeCell ref="BU6:CM8"/>
    <mergeCell ref="D8:L9"/>
    <mergeCell ref="AH8:AP9"/>
    <mergeCell ref="BL8:BT9"/>
    <mergeCell ref="D4:L4"/>
    <mergeCell ref="AH4:AP4"/>
    <mergeCell ref="BL4:BT4"/>
    <mergeCell ref="D5:L5"/>
    <mergeCell ref="AH5:AP5"/>
    <mergeCell ref="BL5:BT5"/>
    <mergeCell ref="D10:R10"/>
    <mergeCell ref="S10:AE10"/>
    <mergeCell ref="AH10:AV10"/>
    <mergeCell ref="AW10:BI10"/>
    <mergeCell ref="BL10:BZ10"/>
    <mergeCell ref="BO22:BO23"/>
    <mergeCell ref="BQ22:BQ23"/>
    <mergeCell ref="BT22:BU23"/>
    <mergeCell ref="BW22:BW23"/>
    <mergeCell ref="BY22:BY23"/>
    <mergeCell ref="O22:O23"/>
    <mergeCell ref="Q22:Q23"/>
    <mergeCell ref="AH22:AI23"/>
    <mergeCell ref="AK22:AK23"/>
    <mergeCell ref="AM22:AM23"/>
    <mergeCell ref="AP22:AQ23"/>
    <mergeCell ref="AS22:AS23"/>
    <mergeCell ref="AU22:AU23"/>
    <mergeCell ref="BL22:BM23"/>
  </mergeCells>
  <phoneticPr fontId="2"/>
  <pageMargins left="0.23622047244094491" right="0.23622047244094491" top="0.55118110236220474" bottom="0.55118110236220474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説明</vt:lpstr>
      <vt:lpstr>納付書</vt:lpstr>
      <vt:lpstr>納付書!Print_Area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2024-04-04T01:20:52Z</dcterms:modified>
</cp:coreProperties>
</file>