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コンビニ収納令和９年度\03_入札告示起案\"/>
    </mc:Choice>
  </mc:AlternateContent>
  <xr:revisionPtr revIDLastSave="0" documentId="13_ncr:1_{15994FCD-4D75-4D42-B0BD-4B0290366370}" xr6:coauthVersionLast="47" xr6:coauthVersionMax="47" xr10:uidLastSave="{00000000-0000-0000-0000-000000000000}"/>
  <bookViews>
    <workbookView xWindow="-120" yWindow="-120" windowWidth="20730" windowHeight="11040" xr2:uid="{C224142F-8602-409D-B432-A588494167AC}"/>
  </bookViews>
  <sheets>
    <sheet name="Sheet1" sheetId="1" r:id="rId1"/>
  </sheets>
  <definedNames>
    <definedName name="_xlnm.Print_Area" localSheetId="0">Sheet1!$A$1:$G$40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G28" i="1" s="1"/>
  <c r="F27" i="1"/>
  <c r="G27" i="1" s="1"/>
  <c r="F26" i="1"/>
  <c r="G26" i="1" s="1"/>
  <c r="F25" i="1"/>
  <c r="G25" i="1" s="1"/>
  <c r="F24" i="1"/>
  <c r="G24" i="1" s="1"/>
  <c r="E23" i="1"/>
  <c r="F23" i="1" s="1"/>
  <c r="F18" i="1"/>
  <c r="G18" i="1" s="1"/>
  <c r="G11" i="1"/>
  <c r="F38" i="1" l="1"/>
  <c r="G23" i="1"/>
  <c r="G38" i="1" s="1"/>
</calcChain>
</file>

<file path=xl/sharedStrings.xml><?xml version="1.0" encoding="utf-8"?>
<sst xmlns="http://schemas.openxmlformats.org/spreadsheetml/2006/main" count="45" uniqueCount="40">
  <si>
    <t>別紙</t>
  </si>
  <si>
    <t>条件付き一般競争入札内訳書</t>
    <rPh sb="0" eb="2">
      <t>ジョウケン</t>
    </rPh>
    <rPh sb="2" eb="3">
      <t>ツキ</t>
    </rPh>
    <rPh sb="4" eb="10">
      <t>イッパンキョウソウニュウサツ</t>
    </rPh>
    <rPh sb="10" eb="13">
      <t>ウチワケショ</t>
    </rPh>
    <phoneticPr fontId="6"/>
  </si>
  <si>
    <t>合計</t>
    <rPh sb="0" eb="2">
      <t>ゴウケイ</t>
    </rPh>
    <phoneticPr fontId="6"/>
  </si>
  <si>
    <t>総合計</t>
    <rPh sb="0" eb="3">
      <t>ソウゴウケイ</t>
    </rPh>
    <phoneticPr fontId="6"/>
  </si>
  <si>
    <t>年数</t>
    <rPh sb="0" eb="2">
      <t>ネンスウ</t>
    </rPh>
    <phoneticPr fontId="6"/>
  </si>
  <si>
    <t>小計（税別）</t>
    <rPh sb="0" eb="2">
      <t>ショウケイ</t>
    </rPh>
    <rPh sb="3" eb="5">
      <t>ゼイベツ</t>
    </rPh>
    <phoneticPr fontId="6"/>
  </si>
  <si>
    <t>①</t>
    <phoneticPr fontId="6"/>
  </si>
  <si>
    <t>③</t>
    <phoneticPr fontId="6"/>
  </si>
  <si>
    <t>総合計（税別）</t>
    <rPh sb="0" eb="1">
      <t>ソウ</t>
    </rPh>
    <rPh sb="1" eb="3">
      <t>ゴウケイ</t>
    </rPh>
    <rPh sb="4" eb="6">
      <t>ゼイベツ</t>
    </rPh>
    <phoneticPr fontId="6"/>
  </si>
  <si>
    <t>小計（税込み）</t>
    <rPh sb="0" eb="2">
      <t>ショウケイ</t>
    </rPh>
    <rPh sb="3" eb="5">
      <t>ゼイコ</t>
    </rPh>
    <phoneticPr fontId="6"/>
  </si>
  <si>
    <t>②</t>
    <phoneticPr fontId="6"/>
  </si>
  <si>
    <t>④</t>
    <phoneticPr fontId="6"/>
  </si>
  <si>
    <t>⑧</t>
    <phoneticPr fontId="6"/>
  </si>
  <si>
    <t>総合計（税込み）</t>
    <rPh sb="0" eb="1">
      <t>ソウ</t>
    </rPh>
    <rPh sb="1" eb="3">
      <t>ゴウケイ</t>
    </rPh>
    <rPh sb="4" eb="6">
      <t>ゼイコ</t>
    </rPh>
    <phoneticPr fontId="6"/>
  </si>
  <si>
    <t>件名:守口市市税等コンビニ収納業務委託</t>
    <rPh sb="0" eb="2">
      <t>ケンメイ</t>
    </rPh>
    <rPh sb="3" eb="6">
      <t>モリグチシ</t>
    </rPh>
    <rPh sb="6" eb="9">
      <t>シゼイナド</t>
    </rPh>
    <rPh sb="13" eb="17">
      <t>シュウノウギョウム</t>
    </rPh>
    <rPh sb="17" eb="19">
      <t>イタク</t>
    </rPh>
    <phoneticPr fontId="6"/>
  </si>
  <si>
    <t>１　初期導入費用（収納代行業者開始までの事前準備作業に要する経費）</t>
    <rPh sb="2" eb="8">
      <t>ショキドウニュウヒヨウ</t>
    </rPh>
    <rPh sb="9" eb="13">
      <t>シュウノウダイコウ</t>
    </rPh>
    <rPh sb="13" eb="15">
      <t>ギョウシャ</t>
    </rPh>
    <rPh sb="15" eb="17">
      <t>カイシ</t>
    </rPh>
    <rPh sb="20" eb="26">
      <t>ジゼンジュンビサギョウ</t>
    </rPh>
    <rPh sb="27" eb="28">
      <t>ヨウ</t>
    </rPh>
    <rPh sb="30" eb="32">
      <t>ケイヒ</t>
    </rPh>
    <phoneticPr fontId="6"/>
  </si>
  <si>
    <t>２　取扱手数料（コンビニ収納業務に係る取扱手数料）</t>
    <rPh sb="2" eb="4">
      <t>トリアツカ</t>
    </rPh>
    <rPh sb="4" eb="7">
      <t>テスウリョウ</t>
    </rPh>
    <rPh sb="12" eb="16">
      <t>シュウノウギョウム</t>
    </rPh>
    <rPh sb="17" eb="18">
      <t>カカ</t>
    </rPh>
    <rPh sb="19" eb="21">
      <t>トリアツカ</t>
    </rPh>
    <rPh sb="21" eb="24">
      <t>テスウリョウ</t>
    </rPh>
    <phoneticPr fontId="6"/>
  </si>
  <si>
    <t>科目数</t>
    <rPh sb="0" eb="2">
      <t>カモク</t>
    </rPh>
    <rPh sb="2" eb="3">
      <t>スウ</t>
    </rPh>
    <phoneticPr fontId="6"/>
  </si>
  <si>
    <t>月数</t>
    <rPh sb="0" eb="2">
      <t>ツキスウ</t>
    </rPh>
    <phoneticPr fontId="6"/>
  </si>
  <si>
    <t>(２）１件あたりの手数料単価</t>
    <rPh sb="4" eb="5">
      <t>ケン</t>
    </rPh>
    <rPh sb="9" eb="12">
      <t>テスウリョウ</t>
    </rPh>
    <rPh sb="12" eb="14">
      <t>タンカ</t>
    </rPh>
    <phoneticPr fontId="6"/>
  </si>
  <si>
    <t>年度</t>
    <rPh sb="0" eb="2">
      <t>ネンド</t>
    </rPh>
    <phoneticPr fontId="6"/>
  </si>
  <si>
    <t>令和８年度</t>
    <rPh sb="0" eb="2">
      <t>レイワ</t>
    </rPh>
    <rPh sb="3" eb="5">
      <t>ネンド</t>
    </rPh>
    <phoneticPr fontId="6"/>
  </si>
  <si>
    <t>⑤</t>
    <phoneticPr fontId="6"/>
  </si>
  <si>
    <t>⑥</t>
    <phoneticPr fontId="6"/>
  </si>
  <si>
    <t xml:space="preserve">単価（小数第三位まで、税別）
</t>
    <rPh sb="0" eb="2">
      <t>タンカ</t>
    </rPh>
    <rPh sb="3" eb="8">
      <t>ショウスウダイサンイ</t>
    </rPh>
    <rPh sb="11" eb="13">
      <t>ゼイベツ</t>
    </rPh>
    <phoneticPr fontId="6"/>
  </si>
  <si>
    <t>令和９年度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</si>
  <si>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</si>
  <si>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</si>
  <si>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</si>
  <si>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</si>
  <si>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３　合計</t>
    <rPh sb="2" eb="4">
      <t>ゴウケイ</t>
    </rPh>
    <phoneticPr fontId="6"/>
  </si>
  <si>
    <t xml:space="preserve">※月数　４～３月の12か月分
※年数　令和９年４月１日から令和14年３月31日までの５年
※科目数　市税、国民健康保険料、後期高齢者医療保険料及び学校給食費の４科目
※取扱予定件数　仕様書３(２)の表中下段の各年度の合計欄に記載の件数です。ついては、令和９年度から令和13年度の各年度の件数を合計すると860,000件となります。
</t>
    <rPh sb="1" eb="3">
      <t>ツキスウ</t>
    </rPh>
    <rPh sb="7" eb="8">
      <t>ガツ</t>
    </rPh>
    <rPh sb="12" eb="14">
      <t>ゲツブン</t>
    </rPh>
    <rPh sb="16" eb="18">
      <t>ネンスウ</t>
    </rPh>
    <rPh sb="19" eb="21">
      <t>レイワ</t>
    </rPh>
    <rPh sb="22" eb="23">
      <t>ネン</t>
    </rPh>
    <rPh sb="24" eb="25">
      <t>ガツ</t>
    </rPh>
    <rPh sb="26" eb="27">
      <t>ニチ</t>
    </rPh>
    <rPh sb="29" eb="31">
      <t>レイワ</t>
    </rPh>
    <rPh sb="33" eb="34">
      <t>ネン</t>
    </rPh>
    <rPh sb="35" eb="36">
      <t>ガツ</t>
    </rPh>
    <rPh sb="38" eb="39">
      <t>ニチ</t>
    </rPh>
    <rPh sb="43" eb="44">
      <t>ネン</t>
    </rPh>
    <rPh sb="46" eb="49">
      <t>カモクスウ</t>
    </rPh>
    <rPh sb="50" eb="52">
      <t>シゼイ</t>
    </rPh>
    <rPh sb="53" eb="60">
      <t>コクミンケンコウホケンリョウ</t>
    </rPh>
    <rPh sb="61" eb="66">
      <t>コウキコウレイシャ</t>
    </rPh>
    <rPh sb="66" eb="71">
      <t>イリョウホケンリョウ</t>
    </rPh>
    <rPh sb="71" eb="72">
      <t>オヨ</t>
    </rPh>
    <rPh sb="101" eb="103">
      <t>ゲダン</t>
    </rPh>
    <rPh sb="104" eb="107">
      <t>カクネンド</t>
    </rPh>
    <rPh sb="125" eb="127">
      <t>レイワ</t>
    </rPh>
    <rPh sb="128" eb="130">
      <t>ネンド</t>
    </rPh>
    <rPh sb="132" eb="134">
      <t>レイワ</t>
    </rPh>
    <rPh sb="136" eb="138">
      <t>ネンド</t>
    </rPh>
    <rPh sb="139" eb="142">
      <t>カクネンド</t>
    </rPh>
    <rPh sb="143" eb="145">
      <t>ケンスウ</t>
    </rPh>
    <rPh sb="146" eb="148">
      <t>ゴウケイ</t>
    </rPh>
    <rPh sb="158" eb="159">
      <t>ケン</t>
    </rPh>
    <phoneticPr fontId="6"/>
  </si>
  <si>
    <t>名称又は商号：</t>
    <rPh sb="0" eb="2">
      <t>メイショウ</t>
    </rPh>
    <rPh sb="2" eb="3">
      <t>マタ</t>
    </rPh>
    <rPh sb="4" eb="6">
      <t>ショウゴウ</t>
    </rPh>
    <phoneticPr fontId="6"/>
  </si>
  <si>
    <t>⑪（①＋③＋⑦）</t>
    <phoneticPr fontId="6"/>
  </si>
  <si>
    <t>⑫（②＋④＋⑧）</t>
    <phoneticPr fontId="6"/>
  </si>
  <si>
    <t>月額（税別）</t>
    <rPh sb="0" eb="2">
      <t>ゲツガク</t>
    </rPh>
    <rPh sb="3" eb="5">
      <t>ゼイベツ</t>
    </rPh>
    <phoneticPr fontId="6"/>
  </si>
  <si>
    <t>⑦(⑤×⑥)</t>
    <phoneticPr fontId="6"/>
  </si>
  <si>
    <t>取扱予定件数</t>
    <rPh sb="0" eb="2">
      <t>トリアツカ</t>
    </rPh>
    <rPh sb="2" eb="6">
      <t>ヨテイケンスウ</t>
    </rPh>
    <phoneticPr fontId="6"/>
  </si>
  <si>
    <r>
      <t>※</t>
    </r>
    <r>
      <rPr>
        <b/>
        <sz val="12"/>
        <color rgb="FF000000"/>
        <rFont val="ＭＳ 明朝"/>
        <family val="1"/>
        <charset val="128"/>
      </rPr>
      <t>②の⑫に対する割合は、0.81％を目安としてください</t>
    </r>
    <r>
      <rPr>
        <sz val="12"/>
        <color indexed="8"/>
        <rFont val="ＭＳ 明朝"/>
        <family val="1"/>
        <charset val="128"/>
      </rPr>
      <t>。
※①、③及び⑤の金額に消費税及び地方消費税に相当する額を加算した金額をもって契約金額とします。
※⑥は取扱予定件数であり、契約期間における取扱件数を保証するものではありません。
※</t>
    </r>
    <r>
      <rPr>
        <b/>
        <sz val="12"/>
        <color rgb="FF000000"/>
        <rFont val="ＭＳ 明朝"/>
        <family val="1"/>
        <charset val="128"/>
      </rPr>
      <t>⑪に記載の金額を入札書記載金額としてください。</t>
    </r>
    <rPh sb="5" eb="6">
      <t>タイ</t>
    </rPh>
    <rPh sb="8" eb="10">
      <t>ワリアイ</t>
    </rPh>
    <rPh sb="18" eb="20">
      <t>メヤス</t>
    </rPh>
    <rPh sb="33" eb="34">
      <t>オヨ</t>
    </rPh>
    <rPh sb="77" eb="79">
      <t>ヨテイ</t>
    </rPh>
    <rPh sb="84" eb="86">
      <t>ケンスウ</t>
    </rPh>
    <rPh sb="87" eb="89">
      <t>ケイヤク</t>
    </rPh>
    <rPh sb="89" eb="91">
      <t>キカン</t>
    </rPh>
    <rPh sb="95" eb="97">
      <t>シヨウ</t>
    </rPh>
    <phoneticPr fontId="6"/>
  </si>
  <si>
    <t>(１)　基本料金</t>
    <rPh sb="4" eb="8">
      <t>キホンリョウキン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</si>
</sst>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x14ac:knownFonts="1">
    <font>
      <sz val="11"/>
      <color theme="1"/>
      <name val="游ゴシック"/>
      <family val="2"/>
      <charset val="128"/>
      <scheme val="minor"/>
    </font>
    <font>
      <sz val="11"/>
      <color theme="1"/>
      <name val="游ゴシック"/>
      <family val="2"/>
      <charset val="128"/>
      <scheme val="minor"/>
    </font>
    <font>
      <b/>
      <sz val="12"/>
      <color rgb="FF000000"/>
      <name val="ＭＳ 明朝"/>
      <family val="1"/>
      <charset val="128"/>
    </font>
    <font>
      <sz val="12"/>
      <color indexed="8"/>
      <name val="ＭＳ 明朝"/>
      <family val="1"/>
      <charset val="128"/>
    </font>
    <font>
      <sz val="12"/>
      <name val="ＭＳ 明朝"/>
      <family val="1"/>
      <charset val="128"/>
    </font>
    <font>
      <sz val="18"/>
      <name val="ＭＳ 明朝"/>
      <family val="1"/>
      <charset val="128"/>
    </font>
    <font>
      <sz val="6"/>
      <name val="ＭＳ 明朝"/>
      <family val="1"/>
      <charset val="128"/>
    </font>
    <font>
      <sz val="14"/>
      <name val="ＭＳ 明朝"/>
      <family val="1"/>
      <charset val="128"/>
    </font>
    <font>
      <b/>
      <sz val="12"/>
      <name val="ＭＳ 明朝"/>
      <family val="1"/>
      <charset val="128"/>
    </font>
    <font>
      <sz val="11"/>
      <name val="ＭＳ 明朝"/>
      <family val="1"/>
      <charset val="128"/>
    </font>
    <font>
      <sz val="18"/>
      <color theme="1"/>
      <name val="ＭＳ Ｐゴシック"/>
      <family val="3"/>
      <charset val="128"/>
    </font>
    <font>
      <sz val="11"/>
      <color theme="1"/>
      <name val="ＭＳ Ｐゴシック"/>
      <family val="3"/>
      <charset val="128"/>
    </font>
    <font>
      <sz val="10"/>
      <name val="ＭＳ 明朝"/>
      <family val="1"/>
      <charset val="128"/>
    </font>
    <font>
      <b/>
      <sz val="10"/>
      <name val="ＭＳ 明朝"/>
      <family val="1"/>
      <charset val="128"/>
    </font>
    <font>
      <b/>
      <sz val="11"/>
      <name val="ＭＳ 明朝"/>
      <family val="1"/>
      <charset val="128"/>
    </font>
    <font>
      <sz val="16"/>
      <name val="ＭＳ 明朝"/>
      <family val="1"/>
      <charset val="128"/>
    </font>
    <font>
      <u/>
      <sz val="12"/>
      <name val="ＭＳ 明朝"/>
      <family val="1"/>
      <charset val="128"/>
    </font>
    <font>
      <sz val="9"/>
      <name val="ＭＳ 明朝"/>
      <family val="1"/>
      <charset val="128"/>
    </font>
    <font>
      <b/>
      <sz val="18"/>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medium">
        <color rgb="FFFF0000"/>
      </bottom>
      <diagonal/>
    </border>
    <border>
      <left style="thin">
        <color indexed="64"/>
      </left>
      <right style="thin">
        <color indexed="64"/>
      </right>
      <top/>
      <bottom style="thin">
        <color indexed="64"/>
      </bottom>
      <diagonal/>
    </border>
    <border>
      <left/>
      <right style="medium">
        <color rgb="FFFF0000"/>
      </right>
      <top/>
      <bottom/>
      <diagonal/>
    </border>
    <border>
      <left/>
      <right style="medium">
        <color rgb="FFFF0000"/>
      </right>
      <top style="medium">
        <color rgb="FFFF0000"/>
      </top>
      <bottom/>
      <diagonal/>
    </border>
    <border>
      <left style="thin">
        <color indexed="64"/>
      </left>
      <right/>
      <top/>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diagonal/>
    </border>
    <border>
      <left style="thin">
        <color indexed="64"/>
      </left>
      <right/>
      <top/>
      <bottom style="medium">
        <color rgb="FFFF0000"/>
      </bottom>
      <diagonal/>
    </border>
    <border>
      <left/>
      <right style="thin">
        <color indexed="64"/>
      </right>
      <top/>
      <bottom style="medium">
        <color rgb="FFFF0000"/>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rgb="FFFF0000"/>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medium">
        <color rgb="FFFF0000"/>
      </left>
      <right style="thin">
        <color indexed="64"/>
      </right>
      <top style="hair">
        <color auto="1"/>
      </top>
      <bottom style="hair">
        <color auto="1"/>
      </bottom>
      <diagonal/>
    </border>
    <border>
      <left style="thin">
        <color indexed="64"/>
      </left>
      <right style="medium">
        <color rgb="FFFF0000"/>
      </right>
      <top style="hair">
        <color indexed="64"/>
      </top>
      <bottom style="hair">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cellStyleXfs>
  <cellXfs count="101">
    <xf numFmtId="0" fontId="0" fillId="0" borderId="0" xfId="0">
      <alignment vertical="center"/>
    </xf>
    <xf numFmtId="0" fontId="4" fillId="0" borderId="0" xfId="2" applyAlignment="1">
      <alignment horizontal="center" vertical="center"/>
    </xf>
    <xf numFmtId="0" fontId="7" fillId="0" borderId="0" xfId="2" applyFont="1">
      <alignment vertical="center"/>
    </xf>
    <xf numFmtId="0" fontId="8" fillId="0" borderId="0" xfId="2" applyFont="1">
      <alignment vertical="center"/>
    </xf>
    <xf numFmtId="0" fontId="9" fillId="0" borderId="0" xfId="2" applyFont="1">
      <alignment vertical="center"/>
    </xf>
    <xf numFmtId="0" fontId="4" fillId="0" borderId="0" xfId="2" applyAlignment="1">
      <alignment vertical="center" wrapText="1"/>
    </xf>
    <xf numFmtId="0" fontId="4" fillId="0" borderId="0" xfId="3">
      <alignment vertical="center"/>
    </xf>
    <xf numFmtId="0" fontId="9" fillId="0" borderId="0" xfId="3" applyFont="1">
      <alignment vertical="center"/>
    </xf>
    <xf numFmtId="0" fontId="11" fillId="0" borderId="0" xfId="0" applyFont="1">
      <alignment vertical="center"/>
    </xf>
    <xf numFmtId="0" fontId="12" fillId="2" borderId="2" xfId="2" applyFont="1" applyFill="1" applyBorder="1" applyAlignment="1">
      <alignment horizontal="distributed" vertical="center" justifyLastLine="1"/>
    </xf>
    <xf numFmtId="176" fontId="4" fillId="0" borderId="0" xfId="3" applyNumberFormat="1" applyAlignment="1">
      <alignment horizontal="center" vertical="center"/>
    </xf>
    <xf numFmtId="0" fontId="12" fillId="2" borderId="6" xfId="2" applyFont="1" applyFill="1" applyBorder="1" applyAlignment="1">
      <alignment horizontal="distributed" vertical="center" justifyLastLine="1"/>
    </xf>
    <xf numFmtId="38" fontId="4" fillId="0" borderId="0" xfId="1" applyFont="1" applyFill="1" applyBorder="1" applyAlignment="1" applyProtection="1">
      <alignment horizontal="right"/>
      <protection locked="0"/>
    </xf>
    <xf numFmtId="0" fontId="4" fillId="0" borderId="0" xfId="3" applyAlignment="1">
      <alignment horizontal="right"/>
    </xf>
    <xf numFmtId="0" fontId="13" fillId="2" borderId="6" xfId="2" applyFont="1" applyFill="1" applyBorder="1" applyAlignment="1">
      <alignment horizontal="distributed" vertical="center" justifyLastLine="1"/>
    </xf>
    <xf numFmtId="0" fontId="14" fillId="0" borderId="11" xfId="3" applyFont="1" applyBorder="1">
      <alignment vertical="center"/>
    </xf>
    <xf numFmtId="38" fontId="8" fillId="3" borderId="8" xfId="1" applyFont="1" applyFill="1" applyBorder="1" applyAlignment="1" applyProtection="1">
      <protection locked="0"/>
    </xf>
    <xf numFmtId="38" fontId="8" fillId="0" borderId="0" xfId="1" applyFont="1" applyFill="1" applyBorder="1" applyAlignment="1" applyProtection="1">
      <protection locked="0"/>
    </xf>
    <xf numFmtId="0" fontId="13" fillId="2" borderId="2" xfId="2" applyFont="1" applyFill="1" applyBorder="1" applyAlignment="1">
      <alignment horizontal="distributed" vertical="center" justifyLastLine="1"/>
    </xf>
    <xf numFmtId="0" fontId="14" fillId="0" borderId="6" xfId="3" applyFont="1" applyBorder="1">
      <alignment vertical="center"/>
    </xf>
    <xf numFmtId="38" fontId="8" fillId="3" borderId="12" xfId="1" applyFont="1" applyFill="1" applyBorder="1" applyAlignment="1"/>
    <xf numFmtId="38" fontId="8" fillId="0" borderId="0" xfId="1" applyFont="1" applyFill="1" applyBorder="1" applyAlignment="1"/>
    <xf numFmtId="38" fontId="8" fillId="0" borderId="0" xfId="1" applyFont="1" applyFill="1" applyBorder="1" applyAlignment="1">
      <alignment horizontal="right"/>
    </xf>
    <xf numFmtId="0" fontId="0" fillId="0" borderId="0" xfId="0" applyAlignment="1">
      <alignment horizontal="right" vertical="center"/>
    </xf>
    <xf numFmtId="0" fontId="14" fillId="0" borderId="6" xfId="2" applyFont="1" applyBorder="1" applyAlignment="1">
      <alignment horizontal="left" vertical="top" wrapText="1"/>
    </xf>
    <xf numFmtId="0" fontId="15" fillId="0" borderId="0" xfId="3" applyFont="1" applyAlignment="1">
      <alignment horizontal="right" vertical="center"/>
    </xf>
    <xf numFmtId="0" fontId="9" fillId="0" borderId="9" xfId="3" applyFont="1" applyBorder="1">
      <alignment vertical="center"/>
    </xf>
    <xf numFmtId="38" fontId="4" fillId="0" borderId="10" xfId="1" applyFont="1" applyBorder="1" applyAlignment="1"/>
    <xf numFmtId="38" fontId="4" fillId="0" borderId="0" xfId="1" applyFont="1" applyFill="1" applyBorder="1" applyAlignment="1"/>
    <xf numFmtId="0" fontId="9" fillId="0" borderId="6" xfId="3" applyFont="1" applyBorder="1">
      <alignment vertical="center"/>
    </xf>
    <xf numFmtId="38" fontId="4" fillId="0" borderId="12" xfId="1" applyFont="1" applyBorder="1" applyAlignment="1"/>
    <xf numFmtId="38" fontId="4" fillId="0" borderId="0" xfId="1" applyFont="1" applyFill="1" applyBorder="1" applyAlignment="1">
      <alignment horizontal="right"/>
    </xf>
    <xf numFmtId="0" fontId="9" fillId="0" borderId="6" xfId="2" applyFont="1" applyBorder="1" applyAlignment="1">
      <alignment horizontal="left" vertical="top" wrapText="1"/>
    </xf>
    <xf numFmtId="38" fontId="4" fillId="0" borderId="12" xfId="2" applyNumberFormat="1" applyBorder="1" applyAlignment="1">
      <alignment horizontal="right" wrapText="1"/>
    </xf>
    <xf numFmtId="0" fontId="3" fillId="0" borderId="0" xfId="2" applyFont="1" applyAlignment="1">
      <alignment horizontal="left" vertical="center" wrapText="1"/>
    </xf>
    <xf numFmtId="0" fontId="5" fillId="0" borderId="0" xfId="2" applyFont="1" applyAlignment="1">
      <alignment horizontal="center" vertical="center"/>
    </xf>
    <xf numFmtId="0" fontId="10" fillId="0" borderId="0" xfId="0" applyFont="1" applyAlignment="1">
      <alignment horizontal="center" vertical="center"/>
    </xf>
    <xf numFmtId="0" fontId="8" fillId="0" borderId="0" xfId="2" applyFont="1" applyBorder="1" applyAlignment="1">
      <alignment horizontal="center" vertical="center" wrapText="1"/>
    </xf>
    <xf numFmtId="38" fontId="4" fillId="0" borderId="0" xfId="2" applyNumberFormat="1" applyBorder="1" applyAlignment="1">
      <alignment horizontal="right" wrapText="1"/>
    </xf>
    <xf numFmtId="0" fontId="10" fillId="0" borderId="0" xfId="0" applyFont="1" applyAlignment="1">
      <alignment vertical="center"/>
    </xf>
    <xf numFmtId="38" fontId="8" fillId="0" borderId="0" xfId="2" applyNumberFormat="1" applyFont="1" applyFill="1" applyBorder="1" applyAlignment="1">
      <alignment horizontal="right" wrapText="1"/>
    </xf>
    <xf numFmtId="38" fontId="4" fillId="0" borderId="0" xfId="1" applyFont="1" applyBorder="1" applyAlignment="1" applyProtection="1">
      <alignment horizontal="right"/>
      <protection locked="0"/>
    </xf>
    <xf numFmtId="0" fontId="4" fillId="0" borderId="0" xfId="3" applyBorder="1" applyAlignment="1">
      <alignment horizontal="right"/>
    </xf>
    <xf numFmtId="38" fontId="4" fillId="0" borderId="0" xfId="1" applyFont="1" applyBorder="1" applyAlignment="1"/>
    <xf numFmtId="0" fontId="12" fillId="0" borderId="0" xfId="2" applyFont="1" applyFill="1" applyBorder="1" applyAlignment="1">
      <alignment vertical="center" wrapText="1" justifyLastLine="1"/>
    </xf>
    <xf numFmtId="0" fontId="12" fillId="2" borderId="3" xfId="2" applyFont="1" applyFill="1" applyBorder="1" applyAlignment="1">
      <alignment horizontal="distributed" vertical="center" justifyLastLine="1"/>
    </xf>
    <xf numFmtId="0" fontId="13" fillId="0" borderId="20" xfId="2" applyFont="1" applyFill="1" applyBorder="1" applyAlignment="1">
      <alignment horizontal="left" vertical="center" justifyLastLine="1"/>
    </xf>
    <xf numFmtId="0" fontId="12" fillId="0" borderId="20" xfId="2" applyFont="1" applyFill="1" applyBorder="1" applyAlignment="1">
      <alignment horizontal="left" vertical="center" justifyLastLine="1"/>
    </xf>
    <xf numFmtId="0" fontId="4" fillId="0" borderId="15" xfId="2" applyFont="1" applyFill="1" applyBorder="1" applyAlignment="1">
      <alignment horizontal="center" vertical="center" wrapText="1" justifyLastLine="1"/>
    </xf>
    <xf numFmtId="0" fontId="12" fillId="0" borderId="15" xfId="2" applyFont="1" applyFill="1" applyBorder="1" applyAlignment="1">
      <alignment horizontal="distributed" vertical="center" justifyLastLine="1"/>
    </xf>
    <xf numFmtId="38" fontId="8" fillId="3" borderId="27" xfId="1" applyFont="1" applyFill="1" applyBorder="1" applyAlignment="1"/>
    <xf numFmtId="38" fontId="4" fillId="0" borderId="27" xfId="1" applyFont="1" applyBorder="1" applyAlignment="1"/>
    <xf numFmtId="38" fontId="4" fillId="0" borderId="26" xfId="2" applyNumberFormat="1" applyFont="1" applyFill="1" applyBorder="1" applyAlignment="1">
      <alignment horizontal="right" vertical="center" justifyLastLine="1"/>
    </xf>
    <xf numFmtId="176" fontId="17" fillId="0" borderId="24" xfId="3" applyNumberFormat="1" applyFont="1" applyFill="1" applyBorder="1" applyAlignment="1" applyProtection="1">
      <alignment horizontal="center"/>
      <protection locked="0"/>
    </xf>
    <xf numFmtId="176" fontId="17" fillId="0" borderId="30" xfId="3" applyNumberFormat="1" applyFont="1" applyFill="1" applyBorder="1" applyAlignment="1" applyProtection="1">
      <alignment horizontal="center"/>
      <protection locked="0"/>
    </xf>
    <xf numFmtId="176" fontId="17" fillId="0" borderId="4" xfId="3" applyNumberFormat="1" applyFont="1" applyFill="1" applyBorder="1" applyAlignment="1" applyProtection="1">
      <alignment horizontal="center"/>
      <protection locked="0"/>
    </xf>
    <xf numFmtId="38" fontId="17" fillId="0" borderId="25" xfId="1" applyFont="1" applyBorder="1" applyAlignment="1"/>
    <xf numFmtId="38" fontId="17" fillId="0" borderId="29" xfId="1" applyFont="1" applyBorder="1" applyAlignment="1"/>
    <xf numFmtId="38" fontId="17" fillId="0" borderId="10" xfId="1" applyFont="1" applyBorder="1" applyAlignment="1"/>
    <xf numFmtId="0" fontId="17" fillId="0" borderId="4" xfId="3" applyFont="1" applyBorder="1" applyAlignment="1">
      <alignment horizontal="center" vertical="center"/>
    </xf>
    <xf numFmtId="38" fontId="18" fillId="4" borderId="12" xfId="2" applyNumberFormat="1" applyFont="1" applyFill="1" applyBorder="1" applyAlignment="1">
      <alignment horizontal="right" wrapText="1"/>
    </xf>
    <xf numFmtId="0" fontId="5" fillId="0" borderId="0" xfId="2" applyFont="1" applyAlignment="1">
      <alignment horizontal="center" vertical="center"/>
    </xf>
    <xf numFmtId="0" fontId="17" fillId="0" borderId="0" xfId="2" applyFont="1" applyAlignment="1">
      <alignment horizontal="right" vertical="center"/>
    </xf>
    <xf numFmtId="38" fontId="17" fillId="0" borderId="23" xfId="1" applyFont="1" applyBorder="1">
      <alignment vertical="center"/>
    </xf>
    <xf numFmtId="38" fontId="17" fillId="0" borderId="28" xfId="1" applyFont="1" applyBorder="1">
      <alignment vertical="center"/>
    </xf>
    <xf numFmtId="38" fontId="17" fillId="0" borderId="12" xfId="1" applyFont="1" applyBorder="1">
      <alignment vertical="center"/>
    </xf>
    <xf numFmtId="0" fontId="3" fillId="0" borderId="0" xfId="2" applyFont="1" applyBorder="1" applyAlignment="1">
      <alignment horizontal="left" vertical="center" wrapText="1"/>
    </xf>
    <xf numFmtId="0" fontId="5" fillId="0" borderId="0" xfId="2" applyFont="1" applyAlignment="1">
      <alignment horizontal="center" vertical="center"/>
    </xf>
    <xf numFmtId="38" fontId="4" fillId="0" borderId="0" xfId="1" applyFont="1" applyBorder="1" applyAlignment="1" applyProtection="1">
      <alignment horizontal="left" vertical="top" wrapText="1"/>
      <protection locked="0"/>
    </xf>
    <xf numFmtId="38" fontId="4" fillId="0" borderId="0" xfId="1" applyFont="1" applyBorder="1" applyAlignment="1" applyProtection="1">
      <alignment horizontal="left" vertical="top"/>
      <protection locked="0"/>
    </xf>
    <xf numFmtId="0" fontId="12" fillId="2" borderId="6" xfId="2" applyFont="1" applyFill="1" applyBorder="1" applyAlignment="1">
      <alignment horizontal="center" vertical="center" justifyLastLine="1"/>
    </xf>
    <xf numFmtId="0" fontId="12" fillId="2" borderId="20" xfId="2" applyFont="1" applyFill="1" applyBorder="1" applyAlignment="1">
      <alignment horizontal="center" vertical="center" justifyLastLine="1"/>
    </xf>
    <xf numFmtId="0" fontId="12" fillId="2" borderId="6" xfId="2" applyFont="1" applyFill="1" applyBorder="1" applyAlignment="1">
      <alignment horizontal="center" vertical="center" wrapText="1" justifyLastLine="1"/>
    </xf>
    <xf numFmtId="0" fontId="12" fillId="2" borderId="20" xfId="2" applyFont="1" applyFill="1" applyBorder="1" applyAlignment="1">
      <alignment horizontal="center" vertical="center" wrapText="1" justifyLastLine="1"/>
    </xf>
    <xf numFmtId="0" fontId="12" fillId="0" borderId="16" xfId="2" applyFont="1" applyFill="1" applyBorder="1" applyAlignment="1" applyProtection="1">
      <alignment horizontal="center" vertical="center" wrapText="1" justifyLastLine="1"/>
      <protection locked="0"/>
    </xf>
    <xf numFmtId="0" fontId="12" fillId="0" borderId="14" xfId="2" applyFont="1" applyFill="1" applyBorder="1" applyAlignment="1" applyProtection="1">
      <alignment horizontal="center" vertical="center" wrapText="1" justifyLastLine="1"/>
      <protection locked="0"/>
    </xf>
    <xf numFmtId="0" fontId="12" fillId="0" borderId="17" xfId="2" applyFont="1" applyFill="1" applyBorder="1" applyAlignment="1" applyProtection="1">
      <alignment horizontal="center" vertical="center" wrapText="1" justifyLastLine="1"/>
      <protection locked="0"/>
    </xf>
    <xf numFmtId="0" fontId="12" fillId="0" borderId="13" xfId="2" applyFont="1" applyFill="1" applyBorder="1" applyAlignment="1" applyProtection="1">
      <alignment horizontal="center" vertical="center" wrapText="1" justifyLastLine="1"/>
      <protection locked="0"/>
    </xf>
    <xf numFmtId="0" fontId="12" fillId="0" borderId="18" xfId="2" applyFont="1" applyFill="1" applyBorder="1" applyAlignment="1" applyProtection="1">
      <alignment horizontal="center" vertical="center" wrapText="1" justifyLastLine="1"/>
      <protection locked="0"/>
    </xf>
    <xf numFmtId="0" fontId="12" fillId="0" borderId="19" xfId="2" applyFont="1" applyFill="1" applyBorder="1" applyAlignment="1" applyProtection="1">
      <alignment horizontal="center" vertical="center" wrapText="1" justifyLastLine="1"/>
      <protection locked="0"/>
    </xf>
    <xf numFmtId="0" fontId="12" fillId="2" borderId="3" xfId="2" applyFont="1" applyFill="1" applyBorder="1" applyAlignment="1">
      <alignment horizontal="center" vertical="center" wrapText="1" justifyLastLine="1"/>
    </xf>
    <xf numFmtId="0" fontId="12" fillId="2" borderId="9" xfId="2" applyFont="1" applyFill="1" applyBorder="1" applyAlignment="1">
      <alignment horizontal="center" vertical="center" wrapText="1" justifyLastLine="1"/>
    </xf>
    <xf numFmtId="0" fontId="12" fillId="0" borderId="21" xfId="2" applyFont="1" applyFill="1" applyBorder="1" applyAlignment="1">
      <alignment horizontal="center" vertical="center" wrapText="1" justifyLastLine="1"/>
    </xf>
    <xf numFmtId="0" fontId="12" fillId="0" borderId="22" xfId="2" applyFont="1" applyFill="1" applyBorder="1" applyAlignment="1">
      <alignment horizontal="center" vertical="center" wrapText="1" justifyLastLine="1"/>
    </xf>
    <xf numFmtId="38" fontId="4" fillId="0" borderId="6" xfId="1" applyFont="1" applyBorder="1" applyAlignment="1" applyProtection="1">
      <alignment horizontal="right"/>
      <protection locked="0"/>
    </xf>
    <xf numFmtId="38" fontId="4" fillId="0" borderId="12" xfId="1" applyFont="1" applyBorder="1" applyAlignment="1" applyProtection="1">
      <alignment horizontal="right"/>
      <protection locked="0"/>
    </xf>
    <xf numFmtId="0" fontId="4" fillId="0" borderId="9" xfId="3" applyBorder="1" applyAlignment="1">
      <alignment horizontal="right"/>
    </xf>
    <xf numFmtId="0" fontId="4" fillId="0" borderId="10" xfId="3" applyBorder="1" applyAlignment="1">
      <alignment horizontal="right"/>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9"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0" xfId="2" applyFont="1" applyBorder="1" applyAlignment="1">
      <alignment horizontal="center" vertical="center" wrapText="1"/>
    </xf>
    <xf numFmtId="0" fontId="16" fillId="0" borderId="0" xfId="3" applyFont="1" applyBorder="1" applyAlignment="1">
      <alignment horizontal="left" vertical="center" shrinkToFit="1"/>
    </xf>
    <xf numFmtId="0" fontId="5" fillId="0" borderId="31" xfId="2" applyFont="1" applyBorder="1" applyAlignment="1" applyProtection="1">
      <alignment horizontal="center" vertical="center"/>
      <protection locked="0"/>
    </xf>
    <xf numFmtId="0" fontId="5" fillId="0" borderId="32" xfId="2" applyFont="1" applyBorder="1" applyAlignment="1" applyProtection="1">
      <alignment horizontal="center" vertical="center"/>
      <protection locked="0"/>
    </xf>
    <xf numFmtId="38" fontId="4" fillId="0" borderId="7" xfId="1" applyFont="1" applyBorder="1" applyAlignment="1" applyProtection="1">
      <alignment horizontal="right"/>
      <protection locked="0"/>
    </xf>
    <xf numFmtId="38" fontId="4" fillId="0" borderId="8" xfId="1" applyFont="1" applyBorder="1" applyAlignment="1" applyProtection="1">
      <alignment horizontal="right"/>
      <protection locked="0"/>
    </xf>
    <xf numFmtId="0" fontId="4" fillId="0" borderId="5" xfId="3" applyBorder="1" applyAlignment="1">
      <alignment horizontal="right"/>
    </xf>
    <xf numFmtId="0" fontId="4" fillId="0" borderId="1" xfId="3" applyBorder="1" applyAlignment="1">
      <alignment horizontal="right"/>
    </xf>
  </cellXfs>
  <cellStyles count="4">
    <cellStyle name="桁区切り" xfId="1" builtinId="6"/>
    <cellStyle name="標準" xfId="0" builtinId="0"/>
    <cellStyle name="標準_⑥基幹系業務システムに係る賃貸借契約他４件に関する内訳書" xfId="2" xr:uid="{119430E2-8DD4-43F2-825F-D788D0CBE3B6}"/>
    <cellStyle name="標準_⑥基幹系業務システムに係る賃貸借契約他４件に関する内訳書_1" xfId="3" xr:uid="{3B6DC829-A34E-4E9E-A61C-5A3F2F85C1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2D942-F3E8-4BAB-A326-2FB96E2CE745}">
  <dimension ref="A1:H40"/>
  <sheetViews>
    <sheetView tabSelected="1" view="pageBreakPreview" zoomScaleNormal="100" zoomScaleSheetLayoutView="100" workbookViewId="0">
      <selection activeCell="F11" sqref="F11"/>
    </sheetView>
  </sheetViews>
  <sheetFormatPr defaultRowHeight="18.75" x14ac:dyDescent="0.4"/>
  <cols>
    <col min="1" max="1" width="1.75" customWidth="1"/>
    <col min="2" max="2" width="17.5" customWidth="1"/>
    <col min="3" max="4" width="6.75" customWidth="1"/>
    <col min="5" max="5" width="13.75" customWidth="1"/>
    <col min="6" max="6" width="24.75" customWidth="1"/>
    <col min="7" max="7" width="21.125" customWidth="1"/>
  </cols>
  <sheetData>
    <row r="1" spans="1:8" x14ac:dyDescent="0.4">
      <c r="B1" s="1"/>
      <c r="C1" s="6"/>
      <c r="D1" s="6"/>
      <c r="E1" s="6"/>
      <c r="F1" s="6"/>
      <c r="G1" s="25" t="s">
        <v>0</v>
      </c>
      <c r="H1" s="25"/>
    </row>
    <row r="2" spans="1:8" ht="21" x14ac:dyDescent="0.4">
      <c r="A2" s="67" t="s">
        <v>1</v>
      </c>
      <c r="B2" s="67"/>
      <c r="C2" s="67"/>
      <c r="D2" s="67"/>
      <c r="E2" s="67"/>
      <c r="F2" s="67"/>
      <c r="G2" s="67"/>
      <c r="H2" s="39"/>
    </row>
    <row r="3" spans="1:8" ht="8.25" customHeight="1" thickBot="1" x14ac:dyDescent="0.45">
      <c r="A3" s="61"/>
      <c r="B3" s="61"/>
      <c r="C3" s="61"/>
      <c r="D3" s="61"/>
      <c r="E3" s="61"/>
      <c r="F3" s="61"/>
      <c r="G3" s="61"/>
      <c r="H3" s="39"/>
    </row>
    <row r="4" spans="1:8" ht="21.75" thickBot="1" x14ac:dyDescent="0.45">
      <c r="A4" s="61"/>
      <c r="B4" s="61"/>
      <c r="C4" s="61"/>
      <c r="D4" s="61"/>
      <c r="E4" s="62" t="s">
        <v>32</v>
      </c>
      <c r="F4" s="95"/>
      <c r="G4" s="96"/>
      <c r="H4" s="39"/>
    </row>
    <row r="5" spans="1:8" ht="10.5" customHeight="1" x14ac:dyDescent="0.4">
      <c r="B5" s="35"/>
      <c r="C5" s="36"/>
      <c r="D5" s="36"/>
      <c r="E5" s="36"/>
      <c r="F5" s="36"/>
      <c r="G5" s="36"/>
      <c r="H5" s="36"/>
    </row>
    <row r="6" spans="1:8" x14ac:dyDescent="0.4">
      <c r="B6" s="94" t="s">
        <v>14</v>
      </c>
      <c r="C6" s="94"/>
      <c r="D6" s="94"/>
      <c r="E6" s="94"/>
      <c r="F6" s="6"/>
      <c r="G6" s="6"/>
      <c r="H6" s="6"/>
    </row>
    <row r="7" spans="1:8" ht="8.25" customHeight="1" x14ac:dyDescent="0.4">
      <c r="B7" s="2"/>
      <c r="C7" s="6"/>
      <c r="D7" s="6"/>
      <c r="E7" s="6"/>
      <c r="F7" s="6"/>
      <c r="G7" s="6"/>
      <c r="H7" s="6"/>
    </row>
    <row r="8" spans="1:8" x14ac:dyDescent="0.4">
      <c r="B8" s="3" t="s">
        <v>15</v>
      </c>
      <c r="C8" s="6"/>
      <c r="D8" s="6"/>
      <c r="E8" s="6"/>
      <c r="F8" s="6"/>
      <c r="G8" s="6"/>
      <c r="H8" s="6"/>
    </row>
    <row r="9" spans="1:8" x14ac:dyDescent="0.4">
      <c r="B9" s="2"/>
      <c r="C9" s="6"/>
      <c r="D9" s="6"/>
      <c r="E9" s="70" t="s">
        <v>20</v>
      </c>
      <c r="F9" s="14" t="s">
        <v>5</v>
      </c>
      <c r="G9" s="9" t="s">
        <v>9</v>
      </c>
    </row>
    <row r="10" spans="1:8" ht="19.5" thickBot="1" x14ac:dyDescent="0.45">
      <c r="B10" s="4"/>
      <c r="C10" s="7"/>
      <c r="D10" s="7"/>
      <c r="E10" s="71"/>
      <c r="F10" s="15" t="s">
        <v>6</v>
      </c>
      <c r="G10" s="26" t="s">
        <v>10</v>
      </c>
      <c r="H10" s="8"/>
    </row>
    <row r="11" spans="1:8" ht="37.5" customHeight="1" thickBot="1" x14ac:dyDescent="0.2">
      <c r="B11" s="2"/>
      <c r="C11" s="6"/>
      <c r="D11" s="6"/>
      <c r="E11" s="59" t="s">
        <v>21</v>
      </c>
      <c r="F11" s="16"/>
      <c r="G11" s="27">
        <f>F11*1.1</f>
        <v>0</v>
      </c>
    </row>
    <row r="12" spans="1:8" ht="8.25" customHeight="1" x14ac:dyDescent="0.15">
      <c r="B12" s="2"/>
      <c r="C12" s="6"/>
      <c r="D12" s="6"/>
      <c r="E12" s="6"/>
      <c r="F12" s="17"/>
      <c r="G12" s="28"/>
    </row>
    <row r="13" spans="1:8" x14ac:dyDescent="0.4">
      <c r="B13" s="3" t="s">
        <v>16</v>
      </c>
      <c r="C13" s="6"/>
      <c r="D13" s="6"/>
      <c r="E13" s="6"/>
      <c r="F13" s="6"/>
      <c r="G13" s="6"/>
    </row>
    <row r="14" spans="1:8" ht="8.25" customHeight="1" x14ac:dyDescent="0.4">
      <c r="B14" s="3"/>
      <c r="C14" s="6"/>
      <c r="D14" s="6"/>
      <c r="E14" s="6"/>
      <c r="F14" s="6"/>
      <c r="G14" s="6"/>
    </row>
    <row r="15" spans="1:8" x14ac:dyDescent="0.4">
      <c r="B15" s="3" t="s">
        <v>39</v>
      </c>
      <c r="C15" s="6"/>
      <c r="D15" s="6"/>
      <c r="E15" s="6"/>
      <c r="F15" s="6"/>
      <c r="G15" s="6"/>
    </row>
    <row r="16" spans="1:8" ht="19.5" thickBot="1" x14ac:dyDescent="0.45">
      <c r="B16" s="11" t="s">
        <v>35</v>
      </c>
      <c r="C16" s="9" t="s">
        <v>18</v>
      </c>
      <c r="D16" s="11" t="s">
        <v>4</v>
      </c>
      <c r="E16" s="9" t="s">
        <v>17</v>
      </c>
      <c r="F16" s="18" t="s">
        <v>5</v>
      </c>
      <c r="G16" s="9" t="s">
        <v>9</v>
      </c>
    </row>
    <row r="17" spans="1:8" x14ac:dyDescent="0.4">
      <c r="B17" s="97"/>
      <c r="C17" s="99">
        <v>12</v>
      </c>
      <c r="D17" s="84">
        <v>5</v>
      </c>
      <c r="E17" s="86">
        <v>4</v>
      </c>
      <c r="F17" s="19" t="s">
        <v>7</v>
      </c>
      <c r="G17" s="29" t="s">
        <v>11</v>
      </c>
      <c r="H17" s="8"/>
    </row>
    <row r="18" spans="1:8" ht="19.5" thickBot="1" x14ac:dyDescent="0.2">
      <c r="B18" s="98"/>
      <c r="C18" s="100"/>
      <c r="D18" s="85"/>
      <c r="E18" s="87"/>
      <c r="F18" s="20">
        <f>B17*C17*D17*E17</f>
        <v>0</v>
      </c>
      <c r="G18" s="30">
        <f>F18*1.1</f>
        <v>0</v>
      </c>
    </row>
    <row r="19" spans="1:8" ht="8.25" customHeight="1" x14ac:dyDescent="0.15">
      <c r="B19" s="2"/>
      <c r="D19" s="12"/>
      <c r="E19" s="13"/>
      <c r="F19" s="21"/>
      <c r="G19" s="28"/>
    </row>
    <row r="20" spans="1:8" x14ac:dyDescent="0.4">
      <c r="B20" s="3" t="s">
        <v>19</v>
      </c>
      <c r="C20" s="6"/>
      <c r="D20" s="6"/>
      <c r="E20" s="6"/>
      <c r="F20" s="6"/>
      <c r="G20" s="6"/>
    </row>
    <row r="21" spans="1:8" ht="42" customHeight="1" x14ac:dyDescent="0.4">
      <c r="A21" s="44"/>
      <c r="B21" s="72" t="s">
        <v>20</v>
      </c>
      <c r="C21" s="80" t="s">
        <v>24</v>
      </c>
      <c r="D21" s="81"/>
      <c r="E21" s="45" t="s">
        <v>37</v>
      </c>
      <c r="F21" s="14" t="s">
        <v>5</v>
      </c>
      <c r="G21" s="11" t="s">
        <v>9</v>
      </c>
    </row>
    <row r="22" spans="1:8" ht="19.5" thickBot="1" x14ac:dyDescent="0.45">
      <c r="A22" s="44"/>
      <c r="B22" s="73"/>
      <c r="C22" s="82" t="s">
        <v>22</v>
      </c>
      <c r="D22" s="83"/>
      <c r="E22" s="49" t="s">
        <v>23</v>
      </c>
      <c r="F22" s="46" t="s">
        <v>36</v>
      </c>
      <c r="G22" s="47" t="s">
        <v>12</v>
      </c>
    </row>
    <row r="23" spans="1:8" ht="19.5" thickBot="1" x14ac:dyDescent="0.2">
      <c r="A23" s="44"/>
      <c r="B23" s="48" t="s">
        <v>2</v>
      </c>
      <c r="C23" s="74"/>
      <c r="D23" s="75"/>
      <c r="E23" s="52">
        <f>SUM(E24:E28)</f>
        <v>860000</v>
      </c>
      <c r="F23" s="50">
        <f>C23*E23</f>
        <v>0</v>
      </c>
      <c r="G23" s="51">
        <f>F23*1.1</f>
        <v>0</v>
      </c>
    </row>
    <row r="24" spans="1:8" ht="19.5" thickTop="1" x14ac:dyDescent="0.15">
      <c r="B24" s="53" t="s">
        <v>25</v>
      </c>
      <c r="C24" s="76"/>
      <c r="D24" s="77"/>
      <c r="E24" s="56">
        <v>169600</v>
      </c>
      <c r="F24" s="63">
        <f>C23*E24</f>
        <v>0</v>
      </c>
      <c r="G24" s="63">
        <f>F24*1.1</f>
        <v>0</v>
      </c>
    </row>
    <row r="25" spans="1:8" x14ac:dyDescent="0.15">
      <c r="B25" s="54" t="s">
        <v>26</v>
      </c>
      <c r="C25" s="76"/>
      <c r="D25" s="77"/>
      <c r="E25" s="57">
        <v>170600</v>
      </c>
      <c r="F25" s="64">
        <f>C23*E25</f>
        <v>0</v>
      </c>
      <c r="G25" s="64">
        <f>F25*1.1</f>
        <v>0</v>
      </c>
    </row>
    <row r="26" spans="1:8" x14ac:dyDescent="0.15">
      <c r="B26" s="54" t="s">
        <v>27</v>
      </c>
      <c r="C26" s="76"/>
      <c r="D26" s="77"/>
      <c r="E26" s="57">
        <v>171600</v>
      </c>
      <c r="F26" s="64">
        <f>C23*E26</f>
        <v>0</v>
      </c>
      <c r="G26" s="64">
        <f t="shared" ref="G26:G27" si="0">F26*1.1</f>
        <v>0</v>
      </c>
    </row>
    <row r="27" spans="1:8" x14ac:dyDescent="0.15">
      <c r="B27" s="54" t="s">
        <v>28</v>
      </c>
      <c r="C27" s="76"/>
      <c r="D27" s="77"/>
      <c r="E27" s="57">
        <v>173600</v>
      </c>
      <c r="F27" s="64">
        <f>C23*E27</f>
        <v>0</v>
      </c>
      <c r="G27" s="64">
        <f t="shared" si="0"/>
        <v>0</v>
      </c>
    </row>
    <row r="28" spans="1:8" ht="19.5" thickBot="1" x14ac:dyDescent="0.2">
      <c r="B28" s="55" t="s">
        <v>29</v>
      </c>
      <c r="C28" s="78"/>
      <c r="D28" s="79"/>
      <c r="E28" s="58">
        <v>174600</v>
      </c>
      <c r="F28" s="65">
        <f>C23*E28</f>
        <v>0</v>
      </c>
      <c r="G28" s="65">
        <f>F28*1.1</f>
        <v>0</v>
      </c>
    </row>
    <row r="29" spans="1:8" ht="8.25" customHeight="1" x14ac:dyDescent="0.15">
      <c r="B29" s="2"/>
      <c r="C29" s="10"/>
      <c r="D29" s="10"/>
      <c r="E29" s="10"/>
      <c r="F29" s="22"/>
      <c r="G29" s="31"/>
    </row>
    <row r="30" spans="1:8" ht="8.25" customHeight="1" x14ac:dyDescent="0.15">
      <c r="B30" s="41"/>
      <c r="C30" s="42"/>
      <c r="D30" s="41"/>
      <c r="E30" s="42"/>
      <c r="F30" s="21"/>
      <c r="G30" s="43"/>
    </row>
    <row r="31" spans="1:8" ht="21" customHeight="1" x14ac:dyDescent="0.4">
      <c r="B31" s="68" t="s">
        <v>31</v>
      </c>
      <c r="C31" s="69"/>
      <c r="D31" s="69"/>
      <c r="E31" s="69"/>
      <c r="F31" s="69"/>
      <c r="G31" s="69"/>
    </row>
    <row r="32" spans="1:8" ht="21" customHeight="1" x14ac:dyDescent="0.4">
      <c r="B32" s="69"/>
      <c r="C32" s="69"/>
      <c r="D32" s="69"/>
      <c r="E32" s="69"/>
      <c r="F32" s="69"/>
      <c r="G32" s="69"/>
    </row>
    <row r="33" spans="2:8" ht="33.75" customHeight="1" x14ac:dyDescent="0.4">
      <c r="B33" s="69"/>
      <c r="C33" s="69"/>
      <c r="D33" s="69"/>
      <c r="E33" s="69"/>
      <c r="F33" s="69"/>
      <c r="G33" s="69"/>
    </row>
    <row r="34" spans="2:8" ht="8.25" customHeight="1" x14ac:dyDescent="0.15">
      <c r="B34" s="2"/>
      <c r="C34" s="10"/>
      <c r="D34" s="10"/>
      <c r="E34" s="10"/>
      <c r="F34" s="22"/>
      <c r="G34" s="31"/>
    </row>
    <row r="35" spans="2:8" x14ac:dyDescent="0.4">
      <c r="B35" s="3" t="s">
        <v>30</v>
      </c>
      <c r="F35" s="23"/>
      <c r="G35" s="23"/>
    </row>
    <row r="36" spans="2:8" x14ac:dyDescent="0.4">
      <c r="B36" s="2"/>
      <c r="F36" s="18" t="s">
        <v>8</v>
      </c>
      <c r="G36" s="9" t="s">
        <v>13</v>
      </c>
    </row>
    <row r="37" spans="2:8" x14ac:dyDescent="0.4">
      <c r="B37" s="4"/>
      <c r="C37" s="88" t="s">
        <v>3</v>
      </c>
      <c r="D37" s="89"/>
      <c r="E37" s="90"/>
      <c r="F37" s="24" t="s">
        <v>33</v>
      </c>
      <c r="G37" s="32" t="s">
        <v>34</v>
      </c>
      <c r="H37" s="8"/>
    </row>
    <row r="38" spans="2:8" ht="45" customHeight="1" x14ac:dyDescent="0.2">
      <c r="B38" s="5"/>
      <c r="C38" s="91"/>
      <c r="D38" s="92"/>
      <c r="E38" s="93"/>
      <c r="F38" s="60">
        <f>F11+F18+F23</f>
        <v>0</v>
      </c>
      <c r="G38" s="33">
        <f>G11+G18+G23</f>
        <v>0</v>
      </c>
    </row>
    <row r="39" spans="2:8" ht="6.75" customHeight="1" x14ac:dyDescent="0.15">
      <c r="B39" s="5"/>
      <c r="C39" s="37"/>
      <c r="D39" s="37"/>
      <c r="E39" s="37"/>
      <c r="F39" s="40"/>
      <c r="G39" s="38"/>
    </row>
    <row r="40" spans="2:8" ht="90" customHeight="1" x14ac:dyDescent="0.4">
      <c r="B40" s="66" t="s">
        <v>38</v>
      </c>
      <c r="C40" s="66"/>
      <c r="D40" s="66"/>
      <c r="E40" s="66"/>
      <c r="F40" s="66"/>
      <c r="G40" s="66"/>
      <c r="H40" s="34"/>
    </row>
  </sheetData>
  <sheetProtection algorithmName="SHA-512" hashValue="EylqPtqQ7KMqbUqgN4e2uNCcTyOZ7eaxk+ywLBPivrmKvSF2jJaNzqMiB236FixronGL0DQAWE09sRYDF5Pw+g==" saltValue="C1qjZoG75+EZmDZsAWPNSg==" spinCount="100000" sheet="1" objects="1" scenarios="1"/>
  <protectedRanges>
    <protectedRange algorithmName="SHA-512" hashValue="wPiaKxoc0M1SKl8z1L659O0th6xpqWN7wOeezZEHLo/9JjiwCyayE6BmL/6NjKPH60aF0bL3q0Ga5ul7GHueMA==" saltValue="OI0s/rzOTCIPCfHJYvKOyA==" spinCount="100000" sqref="F11:F12 B17 D17 B24:D28" name="範囲1"/>
  </protectedRanges>
  <mergeCells count="15">
    <mergeCell ref="B40:G40"/>
    <mergeCell ref="A2:G2"/>
    <mergeCell ref="B31:G33"/>
    <mergeCell ref="E9:E10"/>
    <mergeCell ref="B21:B22"/>
    <mergeCell ref="C23:D28"/>
    <mergeCell ref="C21:D21"/>
    <mergeCell ref="C22:D22"/>
    <mergeCell ref="D17:D18"/>
    <mergeCell ref="E17:E18"/>
    <mergeCell ref="C37:E38"/>
    <mergeCell ref="B6:E6"/>
    <mergeCell ref="F4:G4"/>
    <mergeCell ref="B17:B18"/>
    <mergeCell ref="C17:C18"/>
  </mergeCells>
  <phoneticPr fontId="6"/>
  <pageMargins left="0.70866141732283472" right="0.70866141732283472" top="0.74803149606299213" bottom="0.55118110236220474"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弘一</dc:creator>
  <cp:lastModifiedBy>田中　弘一</cp:lastModifiedBy>
  <cp:lastPrinted>2026-05-18T02:31:27Z</cp:lastPrinted>
  <dcterms:created xsi:type="dcterms:W3CDTF">2026-05-18T01:02:58Z</dcterms:created>
  <dcterms:modified xsi:type="dcterms:W3CDTF">2026-05-27T02:36:18Z</dcterms:modified>
</cp:coreProperties>
</file>