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V:\099_契約関係\40_防疫対策事業関係\実施起案（作成中）\告示\HP\"/>
    </mc:Choice>
  </mc:AlternateContent>
  <xr:revisionPtr revIDLastSave="0" documentId="8_{B6E73E2A-844B-44EC-B4E4-B63A485733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Ｒ８年入札内訳書 " sheetId="5" r:id="rId1"/>
  </sheets>
  <definedNames>
    <definedName name="_xlnm.Print_Area" localSheetId="0">'Ｒ８年入札内訳書 '!$A$1:$I$65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5" l="1"/>
  <c r="H62" i="5" l="1"/>
  <c r="H61" i="5"/>
  <c r="G61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49" i="5"/>
  <c r="G49" i="5"/>
  <c r="H48" i="5"/>
  <c r="G48" i="5"/>
  <c r="H47" i="5"/>
  <c r="G47" i="5"/>
  <c r="H46" i="5"/>
  <c r="G46" i="5"/>
  <c r="H45" i="5"/>
  <c r="G45" i="5"/>
  <c r="H43" i="5"/>
  <c r="G43" i="5"/>
  <c r="H41" i="5"/>
  <c r="G41" i="5"/>
  <c r="H40" i="5"/>
  <c r="G40" i="5"/>
  <c r="H39" i="5"/>
  <c r="G39" i="5"/>
  <c r="H38" i="5"/>
  <c r="G38" i="5"/>
  <c r="H36" i="5"/>
  <c r="G36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G64" i="5" l="1"/>
</calcChain>
</file>

<file path=xl/sharedStrings.xml><?xml version="1.0" encoding="utf-8"?>
<sst xmlns="http://schemas.openxmlformats.org/spreadsheetml/2006/main" count="131" uniqueCount="73">
  <si>
    <t>本</t>
    <rPh sb="0" eb="1">
      <t>ホン</t>
    </rPh>
    <phoneticPr fontId="18"/>
  </si>
  <si>
    <t>件</t>
    <rPh sb="0" eb="1">
      <t>ケン</t>
    </rPh>
    <phoneticPr fontId="18"/>
  </si>
  <si>
    <t>背の高さ程度</t>
    <rPh sb="0" eb="1">
      <t>セ</t>
    </rPh>
    <rPh sb="2" eb="3">
      <t>タカ</t>
    </rPh>
    <rPh sb="4" eb="6">
      <t>テイド</t>
    </rPh>
    <phoneticPr fontId="18"/>
  </si>
  <si>
    <t>分封（分蜂）の場合</t>
    <rPh sb="0" eb="1">
      <t>ブン</t>
    </rPh>
    <rPh sb="1" eb="2">
      <t>ホウ</t>
    </rPh>
    <rPh sb="3" eb="4">
      <t>ブ</t>
    </rPh>
    <rPh sb="4" eb="5">
      <t>ハチ</t>
    </rPh>
    <rPh sb="7" eb="9">
      <t>バアイ</t>
    </rPh>
    <phoneticPr fontId="18"/>
  </si>
  <si>
    <t>半日</t>
    <rPh sb="0" eb="2">
      <t>ハンニチ</t>
    </rPh>
    <phoneticPr fontId="18"/>
  </si>
  <si>
    <t>通常の場合</t>
    <rPh sb="0" eb="2">
      <t>ツウジョウ</t>
    </rPh>
    <rPh sb="3" eb="5">
      <t>バアイ</t>
    </rPh>
    <phoneticPr fontId="18"/>
  </si>
  <si>
    <t>単位</t>
    <rPh sb="0" eb="2">
      <t>タンイ</t>
    </rPh>
    <phoneticPr fontId="18"/>
  </si>
  <si>
    <t>仕　　　　　　　　　　様</t>
    <rPh sb="0" eb="1">
      <t>シ</t>
    </rPh>
    <rPh sb="11" eb="12">
      <t>サマ</t>
    </rPh>
    <phoneticPr fontId="18"/>
  </si>
  <si>
    <t>高所の場合</t>
    <rPh sb="0" eb="2">
      <t>コウショ</t>
    </rPh>
    <rPh sb="3" eb="5">
      <t>バアイ</t>
    </rPh>
    <phoneticPr fontId="18"/>
  </si>
  <si>
    <t>屋外の場合</t>
    <rPh sb="0" eb="1">
      <t>ヤ</t>
    </rPh>
    <rPh sb="1" eb="2">
      <t>ガイ</t>
    </rPh>
    <rPh sb="3" eb="5">
      <t>バアイ</t>
    </rPh>
    <phoneticPr fontId="18"/>
  </si>
  <si>
    <t>１－１　一般害虫駆除</t>
    <rPh sb="4" eb="6">
      <t>イッパン</t>
    </rPh>
    <rPh sb="6" eb="8">
      <t>ガイチュウ</t>
    </rPh>
    <rPh sb="8" eb="10">
      <t>クジョ</t>
    </rPh>
    <phoneticPr fontId="18"/>
  </si>
  <si>
    <t>蚊類</t>
    <rPh sb="0" eb="1">
      <t>カ</t>
    </rPh>
    <rPh sb="1" eb="2">
      <t>ルイ</t>
    </rPh>
    <phoneticPr fontId="18"/>
  </si>
  <si>
    <t>ハエ類</t>
    <rPh sb="2" eb="3">
      <t>ルイ</t>
    </rPh>
    <phoneticPr fontId="18"/>
  </si>
  <si>
    <t>ゴキブリ類</t>
    <rPh sb="4" eb="5">
      <t>ルイ</t>
    </rPh>
    <phoneticPr fontId="18"/>
  </si>
  <si>
    <t>蟻類</t>
    <rPh sb="0" eb="1">
      <t>アリ</t>
    </rPh>
    <rPh sb="1" eb="2">
      <t>ルイ</t>
    </rPh>
    <phoneticPr fontId="18"/>
  </si>
  <si>
    <t>白アリ類</t>
    <rPh sb="0" eb="1">
      <t>シロ</t>
    </rPh>
    <rPh sb="3" eb="4">
      <t>ルイ</t>
    </rPh>
    <phoneticPr fontId="18"/>
  </si>
  <si>
    <t>クモ類</t>
    <rPh sb="2" eb="3">
      <t>ルイ</t>
    </rPh>
    <phoneticPr fontId="18"/>
  </si>
  <si>
    <t>ヤスデ・ムカデ類</t>
    <rPh sb="7" eb="8">
      <t>ルイ</t>
    </rPh>
    <phoneticPr fontId="18"/>
  </si>
  <si>
    <t>ノミ類</t>
    <rPh sb="2" eb="3">
      <t>ルイ</t>
    </rPh>
    <phoneticPr fontId="18"/>
  </si>
  <si>
    <t>ネズミ類</t>
    <rPh sb="3" eb="4">
      <t>ルイ</t>
    </rPh>
    <phoneticPr fontId="18"/>
  </si>
  <si>
    <t>死獣等消毒</t>
    <rPh sb="0" eb="1">
      <t>シ</t>
    </rPh>
    <rPh sb="1" eb="2">
      <t>ジュウ</t>
    </rPh>
    <rPh sb="2" eb="3">
      <t>トウ</t>
    </rPh>
    <rPh sb="3" eb="5">
      <t>ショウドク</t>
    </rPh>
    <phoneticPr fontId="18"/>
  </si>
  <si>
    <t>その他</t>
    <rPh sb="2" eb="3">
      <t>タ</t>
    </rPh>
    <phoneticPr fontId="18"/>
  </si>
  <si>
    <t>１－２　虫の同定検査</t>
    <rPh sb="4" eb="5">
      <t>ムシ</t>
    </rPh>
    <rPh sb="6" eb="8">
      <t>ドウテイ</t>
    </rPh>
    <rPh sb="8" eb="10">
      <t>ケンサ</t>
    </rPh>
    <phoneticPr fontId="18"/>
  </si>
  <si>
    <t>虫の同定検査</t>
    <rPh sb="0" eb="1">
      <t>ムシ</t>
    </rPh>
    <rPh sb="2" eb="4">
      <t>ドウテイ</t>
    </rPh>
    <rPh sb="4" eb="6">
      <t>ケンサ</t>
    </rPh>
    <phoneticPr fontId="18"/>
  </si>
  <si>
    <t>１－３　セアカゴケグモ調査・駆除</t>
    <rPh sb="11" eb="13">
      <t>チョウサ</t>
    </rPh>
    <rPh sb="14" eb="16">
      <t>クジョ</t>
    </rPh>
    <phoneticPr fontId="18"/>
  </si>
  <si>
    <t>夏期一斉調査</t>
    <rPh sb="0" eb="2">
      <t>カキ</t>
    </rPh>
    <rPh sb="2" eb="4">
      <t>イッセイ</t>
    </rPh>
    <rPh sb="4" eb="6">
      <t>チョウサ</t>
    </rPh>
    <phoneticPr fontId="18"/>
  </si>
  <si>
    <t>その他の場所</t>
    <rPh sb="2" eb="3">
      <t>タ</t>
    </rPh>
    <rPh sb="4" eb="6">
      <t>バショ</t>
    </rPh>
    <phoneticPr fontId="18"/>
  </si>
  <si>
    <t>１－４　イタチ類の回収及び放獣</t>
    <rPh sb="7" eb="8">
      <t>ルイ</t>
    </rPh>
    <rPh sb="9" eb="11">
      <t>カイシュウ</t>
    </rPh>
    <rPh sb="11" eb="12">
      <t>オヨ</t>
    </rPh>
    <rPh sb="13" eb="14">
      <t>ホウ</t>
    </rPh>
    <rPh sb="14" eb="15">
      <t>ジュウ</t>
    </rPh>
    <phoneticPr fontId="18"/>
  </si>
  <si>
    <t>イタチ類の回収及び放獣</t>
    <rPh sb="3" eb="4">
      <t>ルイ</t>
    </rPh>
    <rPh sb="5" eb="7">
      <t>カイシュウ</t>
    </rPh>
    <rPh sb="7" eb="8">
      <t>オヨ</t>
    </rPh>
    <rPh sb="9" eb="10">
      <t>コ</t>
    </rPh>
    <rPh sb="10" eb="11">
      <t>ジュウ</t>
    </rPh>
    <phoneticPr fontId="18"/>
  </si>
  <si>
    <t>２　樹木害虫駆除</t>
    <rPh sb="2" eb="4">
      <t>ジュモク</t>
    </rPh>
    <rPh sb="4" eb="6">
      <t>ガイチュウ</t>
    </rPh>
    <rPh sb="6" eb="8">
      <t>クジョ</t>
    </rPh>
    <phoneticPr fontId="18"/>
  </si>
  <si>
    <t>樹木の高さ</t>
    <rPh sb="0" eb="2">
      <t>ジュモク</t>
    </rPh>
    <rPh sb="3" eb="4">
      <t>タカ</t>
    </rPh>
    <phoneticPr fontId="18"/>
  </si>
  <si>
    <t>３　ハチ類</t>
    <rPh sb="4" eb="5">
      <t>ルイ</t>
    </rPh>
    <phoneticPr fontId="18"/>
  </si>
  <si>
    <t>スズメバチ類</t>
    <rPh sb="5" eb="6">
      <t>ルイ</t>
    </rPh>
    <phoneticPr fontId="18"/>
  </si>
  <si>
    <t>ミツバチ類</t>
    <rPh sb="4" eb="5">
      <t>ルイ</t>
    </rPh>
    <phoneticPr fontId="18"/>
  </si>
  <si>
    <t>アシナガバチ類</t>
    <rPh sb="6" eb="7">
      <t>ルイ</t>
    </rPh>
    <phoneticPr fontId="18"/>
  </si>
  <si>
    <t>その他のハチ類</t>
    <rPh sb="2" eb="3">
      <t>タ</t>
    </rPh>
    <rPh sb="6" eb="7">
      <t>ルイ</t>
    </rPh>
    <phoneticPr fontId="18"/>
  </si>
  <si>
    <t>４　浸水消毒</t>
    <rPh sb="2" eb="4">
      <t>シンスイ</t>
    </rPh>
    <rPh sb="4" eb="6">
      <t>ショウドク</t>
    </rPh>
    <phoneticPr fontId="18"/>
  </si>
  <si>
    <t>浸水消毒</t>
    <rPh sb="0" eb="2">
      <t>シンスイ</t>
    </rPh>
    <rPh sb="2" eb="4">
      <t>ショウドク</t>
    </rPh>
    <phoneticPr fontId="18"/>
  </si>
  <si>
    <t xml:space="preserve">低木追加分 (10本毎に） </t>
    <rPh sb="0" eb="2">
      <t>テイボク</t>
    </rPh>
    <rPh sb="2" eb="4">
      <t>ツイカ</t>
    </rPh>
    <rPh sb="4" eb="5">
      <t>ブン</t>
    </rPh>
    <rPh sb="9" eb="10">
      <t>ホン</t>
    </rPh>
    <rPh sb="10" eb="11">
      <t>ゴト</t>
    </rPh>
    <phoneticPr fontId="18"/>
  </si>
  <si>
    <t xml:space="preserve">中木追加分 (10本毎に） </t>
    <rPh sb="0" eb="1">
      <t>チュウ</t>
    </rPh>
    <rPh sb="1" eb="2">
      <t>キ</t>
    </rPh>
    <rPh sb="2" eb="4">
      <t>ツイカ</t>
    </rPh>
    <rPh sb="4" eb="5">
      <t>ブン</t>
    </rPh>
    <rPh sb="9" eb="10">
      <t>ホン</t>
    </rPh>
    <rPh sb="10" eb="11">
      <t>ゴト</t>
    </rPh>
    <phoneticPr fontId="18"/>
  </si>
  <si>
    <t>施設</t>
    <rPh sb="0" eb="2">
      <t>シセツ</t>
    </rPh>
    <phoneticPr fontId="18"/>
  </si>
  <si>
    <t>作業内容</t>
    <rPh sb="0" eb="2">
      <t>サギョウ</t>
    </rPh>
    <rPh sb="2" eb="4">
      <t>ナイヨウ</t>
    </rPh>
    <phoneticPr fontId="18"/>
  </si>
  <si>
    <t>執行予定額
①×②</t>
    <rPh sb="0" eb="2">
      <t>シッコウ</t>
    </rPh>
    <rPh sb="2" eb="4">
      <t>ヨテイ</t>
    </rPh>
    <rPh sb="4" eb="5">
      <t>ガク</t>
    </rPh>
    <phoneticPr fontId="18"/>
  </si>
  <si>
    <t>※契約単価は、小数点以下切り捨て</t>
    <rPh sb="1" eb="3">
      <t>ケイヤク</t>
    </rPh>
    <rPh sb="3" eb="5">
      <t>タンカ</t>
    </rPh>
    <rPh sb="7" eb="10">
      <t>ショウスウテン</t>
    </rPh>
    <rPh sb="10" eb="12">
      <t>イカ</t>
    </rPh>
    <rPh sb="12" eb="13">
      <t>キ</t>
    </rPh>
    <rPh sb="14" eb="15">
      <t>ス</t>
    </rPh>
    <phoneticPr fontId="18"/>
  </si>
  <si>
    <t>執行予定額合計</t>
    <rPh sb="0" eb="2">
      <t>シッコウ</t>
    </rPh>
    <rPh sb="2" eb="4">
      <t>ヨテイ</t>
    </rPh>
    <rPh sb="4" eb="5">
      <t>ガク</t>
    </rPh>
    <rPh sb="5" eb="7">
      <t>ゴウケイ</t>
    </rPh>
    <phoneticPr fontId="18"/>
  </si>
  <si>
    <t>予定
件数
②</t>
    <rPh sb="0" eb="2">
      <t>ヨテイ</t>
    </rPh>
    <rPh sb="3" eb="5">
      <t>ケンスウ</t>
    </rPh>
    <phoneticPr fontId="18"/>
  </si>
  <si>
    <t>↑入札書記載金額</t>
    <phoneticPr fontId="18"/>
  </si>
  <si>
    <t>単価
(税抜）
①</t>
    <rPh sb="0" eb="2">
      <t>タンカ</t>
    </rPh>
    <rPh sb="4" eb="5">
      <t>ゼイ</t>
    </rPh>
    <rPh sb="5" eb="6">
      <t>ヌ</t>
    </rPh>
    <phoneticPr fontId="18"/>
  </si>
  <si>
    <t>契約単価
①×1.1
（税込）</t>
    <rPh sb="0" eb="2">
      <t>ケイヤク</t>
    </rPh>
    <rPh sb="2" eb="4">
      <t>タンカ</t>
    </rPh>
    <rPh sb="12" eb="14">
      <t>ゼイコ</t>
    </rPh>
    <phoneticPr fontId="18"/>
  </si>
  <si>
    <t>追加分（30 ㎡、マンホール内５カ所又は会所15カ所毎に）</t>
    <rPh sb="0" eb="2">
      <t>ツイカ</t>
    </rPh>
    <rPh sb="2" eb="3">
      <t>ブン</t>
    </rPh>
    <rPh sb="26" eb="27">
      <t>ゴト</t>
    </rPh>
    <phoneticPr fontId="18"/>
  </si>
  <si>
    <t>基本【垣根30 ㎡】【低木（2ｍ以内）10本】
【中木（5ｍ以内）10本】</t>
    <rPh sb="0" eb="2">
      <t>キホン</t>
    </rPh>
    <rPh sb="3" eb="5">
      <t>カキネ</t>
    </rPh>
    <rPh sb="11" eb="13">
      <t>テイボク</t>
    </rPh>
    <rPh sb="16" eb="18">
      <t>イナイ</t>
    </rPh>
    <rPh sb="21" eb="22">
      <t>ホン</t>
    </rPh>
    <rPh sb="25" eb="27">
      <t>チュウボク</t>
    </rPh>
    <rPh sb="30" eb="32">
      <t>イナイ</t>
    </rPh>
    <rPh sb="35" eb="36">
      <t>ホン</t>
    </rPh>
    <phoneticPr fontId="18"/>
  </si>
  <si>
    <t>垣根追加分（30 ㎡毎に）</t>
    <rPh sb="0" eb="2">
      <t>カキネ</t>
    </rPh>
    <rPh sb="2" eb="4">
      <t>ツイカ</t>
    </rPh>
    <rPh sb="4" eb="5">
      <t>ブン</t>
    </rPh>
    <rPh sb="10" eb="11">
      <t>ゴト</t>
    </rPh>
    <phoneticPr fontId="18"/>
  </si>
  <si>
    <t>基本　（200 ㎡）</t>
    <rPh sb="0" eb="2">
      <t>キホン</t>
    </rPh>
    <phoneticPr fontId="18"/>
  </si>
  <si>
    <t>追加分（200 ㎡）</t>
    <rPh sb="0" eb="3">
      <t>ツイカブン</t>
    </rPh>
    <phoneticPr fontId="18"/>
  </si>
  <si>
    <t>追加分（30 ㎡毎に）</t>
    <rPh sb="0" eb="2">
      <t>ツイカ</t>
    </rPh>
    <rPh sb="2" eb="3">
      <t>ブン</t>
    </rPh>
    <rPh sb="8" eb="9">
      <t>ゴト</t>
    </rPh>
    <phoneticPr fontId="18"/>
  </si>
  <si>
    <t>軽貨物自動車1台(従事者2名)</t>
    <rPh sb="0" eb="1">
      <t>ケイ</t>
    </rPh>
    <rPh sb="1" eb="3">
      <t>カモツ</t>
    </rPh>
    <rPh sb="3" eb="6">
      <t>ジドウシャ</t>
    </rPh>
    <rPh sb="8" eb="11">
      <t>ジュウジシャ</t>
    </rPh>
    <phoneticPr fontId="18"/>
  </si>
  <si>
    <t xml:space="preserve">高木追加分 ( 1本毎に） </t>
    <rPh sb="0" eb="1">
      <t>コウ</t>
    </rPh>
    <rPh sb="1" eb="2">
      <t>キ</t>
    </rPh>
    <rPh sb="2" eb="4">
      <t>ツイカ</t>
    </rPh>
    <rPh sb="4" eb="5">
      <t>ブン</t>
    </rPh>
    <rPh sb="9" eb="10">
      <t>ホン</t>
    </rPh>
    <rPh sb="10" eb="11">
      <t>ゴト</t>
    </rPh>
    <phoneticPr fontId="18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</si>
  <si>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8"/>
  </si>
  <si>
    <t>　　　　　守口市長　様</t>
    <rPh sb="5" eb="7">
      <t>モリグチ</t>
    </rPh>
    <rPh sb="7" eb="8">
      <t>シ</t>
    </rPh>
    <rPh sb="8" eb="9">
      <t>ナガ</t>
    </rPh>
    <rPh sb="10" eb="11">
      <t>サマ</t>
    </rPh>
    <phoneticPr fontId="18"/>
  </si>
  <si>
    <t>　　　　　　　　　　住所又は所在地</t>
    <rPh sb="10" eb="12">
      <t>ジュウショ</t>
    </rPh>
    <rPh sb="12" eb="13">
      <t>マタ</t>
    </rPh>
    <rPh sb="14" eb="17">
      <t>ショザイチ</t>
    </rPh>
    <phoneticPr fontId="18"/>
  </si>
  <si>
    <t>　　　　　　　　　商号又は名称</t>
    <rPh sb="9" eb="11">
      <t>ショウゴウ</t>
    </rPh>
    <rPh sb="11" eb="12">
      <t>マタ</t>
    </rPh>
    <rPh sb="13" eb="15">
      <t>メイショウ</t>
    </rPh>
    <phoneticPr fontId="18"/>
  </si>
  <si>
    <t>　　　　　　　　　　　代表者職名・氏名</t>
    <rPh sb="11" eb="14">
      <t>ダイヒョウシャ</t>
    </rPh>
    <rPh sb="14" eb="16">
      <t>ショクメイ</t>
    </rPh>
    <rPh sb="17" eb="19">
      <t>シメイ</t>
    </rPh>
    <phoneticPr fontId="18"/>
  </si>
  <si>
    <t>（円）</t>
    <rPh sb="1" eb="2">
      <t>エン</t>
    </rPh>
    <phoneticPr fontId="18"/>
  </si>
  <si>
    <t>基本 　（30 ㎡、マンホール内５カ所又は会所15カ所）</t>
    <rPh sb="0" eb="2">
      <t>キホン</t>
    </rPh>
    <rPh sb="15" eb="16">
      <t>ナイ</t>
    </rPh>
    <rPh sb="18" eb="19">
      <t>ショ</t>
    </rPh>
    <rPh sb="19" eb="20">
      <t>マタ</t>
    </rPh>
    <rPh sb="21" eb="23">
      <t>カイショ</t>
    </rPh>
    <rPh sb="26" eb="27">
      <t>ショ</t>
    </rPh>
    <phoneticPr fontId="18"/>
  </si>
  <si>
    <t>基本　 （30 ㎡、マンホール内５カ所又は会所15カ所）</t>
    <rPh sb="0" eb="2">
      <t>キホン</t>
    </rPh>
    <rPh sb="15" eb="16">
      <t>ナイ</t>
    </rPh>
    <rPh sb="18" eb="19">
      <t>ショ</t>
    </rPh>
    <rPh sb="19" eb="20">
      <t>マタ</t>
    </rPh>
    <rPh sb="21" eb="23">
      <t>カイショ</t>
    </rPh>
    <rPh sb="26" eb="27">
      <t>ショ</t>
    </rPh>
    <phoneticPr fontId="18"/>
  </si>
  <si>
    <t>基本　 （30 ㎡）</t>
    <rPh sb="0" eb="2">
      <t>キホン</t>
    </rPh>
    <phoneticPr fontId="18"/>
  </si>
  <si>
    <t>基本 　（30 ㎡）</t>
    <rPh sb="0" eb="2">
      <t>キホン</t>
    </rPh>
    <phoneticPr fontId="18"/>
  </si>
  <si>
    <t>小学校(12)中学校(7)義務教育学校(1)</t>
    <rPh sb="0" eb="3">
      <t>ショウガッコウ</t>
    </rPh>
    <rPh sb="7" eb="10">
      <t>チュウガッコウ</t>
    </rPh>
    <rPh sb="13" eb="15">
      <t>ギム</t>
    </rPh>
    <rPh sb="15" eb="17">
      <t>キョウイク</t>
    </rPh>
    <rPh sb="17" eb="19">
      <t>ガッコウ</t>
    </rPh>
    <phoneticPr fontId="18"/>
  </si>
  <si>
    <t>５　現地確認</t>
    <rPh sb="2" eb="4">
      <t>ゲンチ</t>
    </rPh>
    <rPh sb="4" eb="6">
      <t>カクニン</t>
    </rPh>
    <phoneticPr fontId="18"/>
  </si>
  <si>
    <t>高所の場合（４ｍ以上）</t>
    <rPh sb="0" eb="2">
      <t>コウショ</t>
    </rPh>
    <rPh sb="3" eb="5">
      <t>バアイ</t>
    </rPh>
    <rPh sb="8" eb="10">
      <t>イジョウ</t>
    </rPh>
    <phoneticPr fontId="18"/>
  </si>
  <si>
    <t>高所の場合(４m以内）</t>
    <rPh sb="0" eb="2">
      <t>コウショ</t>
    </rPh>
    <rPh sb="3" eb="5">
      <t>バアイ</t>
    </rPh>
    <rPh sb="8" eb="10">
      <t>イナイ</t>
    </rPh>
    <phoneticPr fontId="18"/>
  </si>
  <si>
    <t>認定こども園(2)</t>
    <rPh sb="0" eb="2">
      <t>ニンテイ</t>
    </rPh>
    <rPh sb="5" eb="6">
      <t>エン</t>
    </rPh>
    <phoneticPr fontId="18"/>
  </si>
  <si>
    <t>令和８年度　衛生害虫等の駆除等業務委託　入札内訳書</t>
    <rPh sb="0" eb="2">
      <t>レイワ</t>
    </rPh>
    <rPh sb="3" eb="5">
      <t>ネンド</t>
    </rPh>
    <rPh sb="6" eb="8">
      <t>エイセイ</t>
    </rPh>
    <rPh sb="8" eb="10">
      <t>ガイチュウ</t>
    </rPh>
    <rPh sb="10" eb="11">
      <t>トウ</t>
    </rPh>
    <rPh sb="12" eb="14">
      <t>クジョ</t>
    </rPh>
    <rPh sb="14" eb="15">
      <t>トウ</t>
    </rPh>
    <rPh sb="15" eb="17">
      <t>ギョウム</t>
    </rPh>
    <rPh sb="17" eb="19">
      <t>イタク</t>
    </rPh>
    <rPh sb="20" eb="22">
      <t>ニュウサツ</t>
    </rPh>
    <rPh sb="22" eb="25">
      <t>ウチワケショ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</si>
</sst>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);[Red]\(#,##0\)"/>
    <numFmt numFmtId="177" formatCode="&quot;¥&quot;#,##0_);[Red]\(&quot;¥&quot;#,##0\)"/>
  </numFmts>
  <fonts count="26" x14ac:knownFonts="1">
    <font>
      <sz val="11"/>
      <color indexed="8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128">
    <xf numFmtId="0" fontId="0" fillId="0" borderId="0" xfId="0">
      <alignment vertical="center"/>
    </xf>
    <xf numFmtId="0" fontId="20" fillId="0" borderId="0" xfId="0" applyFont="1" applyBorder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16" xfId="0" applyFont="1" applyBorder="1">
      <alignment vertical="center"/>
    </xf>
    <xf numFmtId="0" fontId="20" fillId="0" borderId="17" xfId="0" applyFont="1" applyBorder="1">
      <alignment vertical="center"/>
    </xf>
    <xf numFmtId="0" fontId="20" fillId="0" borderId="17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29" xfId="0" applyFont="1" applyBorder="1">
      <alignment vertical="center"/>
    </xf>
    <xf numFmtId="176" fontId="20" fillId="0" borderId="29" xfId="0" applyNumberFormat="1" applyFont="1" applyBorder="1" applyAlignment="1">
      <alignment horizontal="right" vertical="center"/>
    </xf>
    <xf numFmtId="3" fontId="21" fillId="0" borderId="21" xfId="0" applyNumberFormat="1" applyFont="1" applyBorder="1" applyAlignment="1">
      <alignment horizontal="right" vertical="center"/>
    </xf>
    <xf numFmtId="0" fontId="20" fillId="0" borderId="18" xfId="0" applyFont="1" applyBorder="1" applyAlignment="1">
      <alignment horizontal="left" vertical="center" indent="1"/>
    </xf>
    <xf numFmtId="0" fontId="20" fillId="0" borderId="27" xfId="0" applyFont="1" applyBorder="1">
      <alignment vertical="center"/>
    </xf>
    <xf numFmtId="0" fontId="20" fillId="0" borderId="27" xfId="0" applyFont="1" applyBorder="1" applyAlignment="1">
      <alignment horizontal="center" vertical="center"/>
    </xf>
    <xf numFmtId="176" fontId="20" fillId="0" borderId="27" xfId="0" applyNumberFormat="1" applyFont="1" applyBorder="1" applyAlignment="1">
      <alignment horizontal="right" vertical="center"/>
    </xf>
    <xf numFmtId="3" fontId="21" fillId="0" borderId="28" xfId="0" applyNumberFormat="1" applyFont="1" applyBorder="1" applyAlignment="1">
      <alignment horizontal="right" vertical="center"/>
    </xf>
    <xf numFmtId="0" fontId="20" fillId="0" borderId="23" xfId="0" applyFont="1" applyBorder="1" applyAlignment="1">
      <alignment horizontal="center" vertical="center"/>
    </xf>
    <xf numFmtId="176" fontId="20" fillId="0" borderId="23" xfId="0" applyNumberFormat="1" applyFont="1" applyBorder="1" applyAlignment="1">
      <alignment horizontal="right" vertical="center"/>
    </xf>
    <xf numFmtId="3" fontId="21" fillId="0" borderId="24" xfId="0" applyNumberFormat="1" applyFont="1" applyBorder="1" applyAlignment="1">
      <alignment horizontal="right" vertical="center"/>
    </xf>
    <xf numFmtId="0" fontId="20" fillId="0" borderId="0" xfId="0" applyNumberFormat="1" applyFont="1" applyBorder="1">
      <alignment vertical="center"/>
    </xf>
    <xf numFmtId="0" fontId="20" fillId="0" borderId="13" xfId="0" applyFont="1" applyBorder="1">
      <alignment vertical="center"/>
    </xf>
    <xf numFmtId="176" fontId="20" fillId="0" borderId="0" xfId="0" applyNumberFormat="1" applyFont="1" applyBorder="1" applyAlignment="1">
      <alignment horizontal="right" vertical="center"/>
    </xf>
    <xf numFmtId="3" fontId="21" fillId="0" borderId="2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 indent="1"/>
    </xf>
    <xf numFmtId="0" fontId="20" fillId="0" borderId="34" xfId="0" applyFont="1" applyBorder="1">
      <alignment vertical="center"/>
    </xf>
    <xf numFmtId="0" fontId="20" fillId="0" borderId="34" xfId="0" applyFont="1" applyBorder="1" applyAlignment="1">
      <alignment horizontal="center" vertical="center"/>
    </xf>
    <xf numFmtId="176" fontId="20" fillId="0" borderId="34" xfId="0" applyNumberFormat="1" applyFont="1" applyBorder="1" applyAlignment="1">
      <alignment horizontal="right" vertical="center"/>
    </xf>
    <xf numFmtId="3" fontId="21" fillId="0" borderId="22" xfId="0" applyNumberFormat="1" applyFont="1" applyBorder="1" applyAlignment="1">
      <alignment horizontal="right" vertical="center"/>
    </xf>
    <xf numFmtId="3" fontId="21" fillId="0" borderId="20" xfId="0" applyNumberFormat="1" applyFont="1" applyBorder="1" applyAlignment="1">
      <alignment horizontal="right" vertical="center"/>
    </xf>
    <xf numFmtId="0" fontId="20" fillId="0" borderId="25" xfId="0" applyFont="1" applyBorder="1">
      <alignment vertical="center"/>
    </xf>
    <xf numFmtId="0" fontId="20" fillId="0" borderId="25" xfId="0" applyFont="1" applyBorder="1" applyAlignment="1">
      <alignment horizontal="center" vertical="center"/>
    </xf>
    <xf numFmtId="176" fontId="20" fillId="0" borderId="25" xfId="0" applyNumberFormat="1" applyFont="1" applyBorder="1" applyAlignment="1">
      <alignment horizontal="right" vertical="center"/>
    </xf>
    <xf numFmtId="3" fontId="21" fillId="0" borderId="26" xfId="0" applyNumberFormat="1" applyFont="1" applyBorder="1" applyAlignment="1">
      <alignment horizontal="right" vertical="center"/>
    </xf>
    <xf numFmtId="0" fontId="20" fillId="0" borderId="18" xfId="0" applyFont="1" applyBorder="1">
      <alignment vertical="center"/>
    </xf>
    <xf numFmtId="0" fontId="20" fillId="0" borderId="15" xfId="0" applyFont="1" applyBorder="1">
      <alignment vertical="center"/>
    </xf>
    <xf numFmtId="176" fontId="20" fillId="0" borderId="15" xfId="0" applyNumberFormat="1" applyFont="1" applyBorder="1" applyAlignment="1">
      <alignment horizontal="right" vertical="center"/>
    </xf>
    <xf numFmtId="3" fontId="21" fillId="0" borderId="19" xfId="0" applyNumberFormat="1" applyFont="1" applyBorder="1" applyAlignment="1">
      <alignment horizontal="right" vertical="center"/>
    </xf>
    <xf numFmtId="3" fontId="20" fillId="0" borderId="0" xfId="0" applyNumberFormat="1" applyFont="1" applyBorder="1">
      <alignment vertical="center"/>
    </xf>
    <xf numFmtId="0" fontId="20" fillId="0" borderId="10" xfId="0" applyFont="1" applyBorder="1">
      <alignment vertical="center"/>
    </xf>
    <xf numFmtId="0" fontId="20" fillId="0" borderId="14" xfId="0" applyFont="1" applyBorder="1">
      <alignment vertical="center"/>
    </xf>
    <xf numFmtId="0" fontId="20" fillId="0" borderId="14" xfId="0" applyFont="1" applyBorder="1" applyAlignment="1">
      <alignment horizontal="center" vertical="center"/>
    </xf>
    <xf numFmtId="176" fontId="20" fillId="0" borderId="14" xfId="0" applyNumberFormat="1" applyFont="1" applyBorder="1" applyAlignment="1">
      <alignment horizontal="right" vertical="center"/>
    </xf>
    <xf numFmtId="3" fontId="21" fillId="0" borderId="12" xfId="0" applyNumberFormat="1" applyFont="1" applyBorder="1" applyAlignment="1">
      <alignment horizontal="right" vertical="center"/>
    </xf>
    <xf numFmtId="0" fontId="20" fillId="0" borderId="30" xfId="0" applyFont="1" applyBorder="1">
      <alignment vertical="center"/>
    </xf>
    <xf numFmtId="0" fontId="20" fillId="0" borderId="30" xfId="0" applyFont="1" applyBorder="1" applyAlignment="1">
      <alignment horizontal="center" vertical="center"/>
    </xf>
    <xf numFmtId="176" fontId="20" fillId="0" borderId="30" xfId="0" applyNumberFormat="1" applyFont="1" applyBorder="1" applyAlignment="1">
      <alignment horizontal="right" vertical="center"/>
    </xf>
    <xf numFmtId="3" fontId="21" fillId="0" borderId="31" xfId="0" applyNumberFormat="1" applyFont="1" applyBorder="1" applyAlignment="1">
      <alignment horizontal="right" vertical="center"/>
    </xf>
    <xf numFmtId="0" fontId="20" fillId="0" borderId="13" xfId="0" applyFont="1" applyBorder="1" applyAlignment="1">
      <alignment vertical="center"/>
    </xf>
    <xf numFmtId="0" fontId="20" fillId="0" borderId="27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0" fillId="0" borderId="0" xfId="0" applyFont="1" applyBorder="1" applyAlignment="1">
      <alignment horizontal="left" vertical="center" indent="1"/>
    </xf>
    <xf numFmtId="3" fontId="21" fillId="0" borderId="0" xfId="0" applyNumberFormat="1" applyFont="1" applyBorder="1" applyAlignment="1">
      <alignment horizontal="right" vertical="center"/>
    </xf>
    <xf numFmtId="0" fontId="20" fillId="0" borderId="16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176" fontId="20" fillId="0" borderId="35" xfId="0" applyNumberFormat="1" applyFont="1" applyBorder="1" applyAlignment="1">
      <alignment horizontal="right" vertical="center"/>
    </xf>
    <xf numFmtId="176" fontId="20" fillId="0" borderId="37" xfId="0" applyNumberFormat="1" applyFont="1" applyBorder="1" applyAlignment="1">
      <alignment horizontal="right" vertical="center"/>
    </xf>
    <xf numFmtId="176" fontId="20" fillId="0" borderId="38" xfId="0" applyNumberFormat="1" applyFont="1" applyBorder="1" applyAlignment="1">
      <alignment horizontal="right" vertical="center"/>
    </xf>
    <xf numFmtId="176" fontId="20" fillId="0" borderId="39" xfId="0" applyNumberFormat="1" applyFont="1" applyBorder="1" applyAlignment="1">
      <alignment horizontal="right" vertical="center"/>
    </xf>
    <xf numFmtId="176" fontId="20" fillId="0" borderId="40" xfId="0" applyNumberFormat="1" applyFont="1" applyBorder="1" applyAlignment="1">
      <alignment horizontal="right" vertical="center"/>
    </xf>
    <xf numFmtId="176" fontId="20" fillId="0" borderId="41" xfId="0" applyNumberFormat="1" applyFont="1" applyBorder="1" applyAlignment="1">
      <alignment horizontal="right" vertical="center"/>
    </xf>
    <xf numFmtId="0" fontId="20" fillId="0" borderId="21" xfId="0" applyFont="1" applyBorder="1" applyAlignment="1">
      <alignment horizontal="center" vertical="center" wrapText="1"/>
    </xf>
    <xf numFmtId="5" fontId="20" fillId="0" borderId="0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centerContinuous" vertical="top"/>
    </xf>
    <xf numFmtId="0" fontId="20" fillId="0" borderId="0" xfId="0" applyFont="1" applyBorder="1" applyAlignment="1">
      <alignment horizontal="centerContinuous" vertical="top"/>
    </xf>
    <xf numFmtId="0" fontId="20" fillId="0" borderId="10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177" fontId="20" fillId="0" borderId="42" xfId="0" applyNumberFormat="1" applyFont="1" applyBorder="1" applyAlignment="1">
      <alignment horizontal="right" vertical="center" shrinkToFit="1"/>
    </xf>
    <xf numFmtId="0" fontId="20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6" xfId="0" applyFont="1" applyBorder="1" applyAlignment="1">
      <alignment horizontal="left" vertical="center" indent="1"/>
    </xf>
    <xf numFmtId="0" fontId="20" fillId="0" borderId="13" xfId="0" applyFont="1" applyBorder="1" applyAlignment="1">
      <alignment horizontal="left" vertical="center" indent="1"/>
    </xf>
    <xf numFmtId="0" fontId="20" fillId="0" borderId="16" xfId="0" applyFont="1" applyBorder="1" applyAlignment="1">
      <alignment horizontal="left" vertical="center" indent="1"/>
    </xf>
    <xf numFmtId="0" fontId="20" fillId="24" borderId="13" xfId="0" applyFont="1" applyFill="1" applyBorder="1" applyAlignment="1">
      <alignment horizontal="left" vertical="center" indent="1"/>
    </xf>
    <xf numFmtId="0" fontId="20" fillId="24" borderId="29" xfId="0" applyFont="1" applyFill="1" applyBorder="1">
      <alignment vertical="center"/>
    </xf>
    <xf numFmtId="0" fontId="20" fillId="24" borderId="23" xfId="0" applyFont="1" applyFill="1" applyBorder="1" applyAlignment="1">
      <alignment horizontal="center" vertical="center"/>
    </xf>
    <xf numFmtId="176" fontId="20" fillId="24" borderId="23" xfId="0" applyNumberFormat="1" applyFont="1" applyFill="1" applyBorder="1" applyAlignment="1">
      <alignment horizontal="right" vertical="center"/>
    </xf>
    <xf numFmtId="176" fontId="20" fillId="24" borderId="38" xfId="0" applyNumberFormat="1" applyFont="1" applyFill="1" applyBorder="1" applyAlignment="1">
      <alignment horizontal="right" vertical="center"/>
    </xf>
    <xf numFmtId="3" fontId="21" fillId="24" borderId="24" xfId="0" applyNumberFormat="1" applyFont="1" applyFill="1" applyBorder="1" applyAlignment="1">
      <alignment horizontal="right" vertical="center"/>
    </xf>
    <xf numFmtId="0" fontId="20" fillId="24" borderId="27" xfId="0" applyFont="1" applyFill="1" applyBorder="1">
      <alignment vertical="center"/>
    </xf>
    <xf numFmtId="0" fontId="20" fillId="24" borderId="27" xfId="0" applyFont="1" applyFill="1" applyBorder="1" applyAlignment="1">
      <alignment horizontal="center" vertical="center"/>
    </xf>
    <xf numFmtId="176" fontId="20" fillId="24" borderId="27" xfId="0" applyNumberFormat="1" applyFont="1" applyFill="1" applyBorder="1" applyAlignment="1">
      <alignment horizontal="right" vertical="center"/>
    </xf>
    <xf numFmtId="176" fontId="20" fillId="24" borderId="37" xfId="0" applyNumberFormat="1" applyFont="1" applyFill="1" applyBorder="1" applyAlignment="1">
      <alignment horizontal="right" vertical="center"/>
    </xf>
    <xf numFmtId="3" fontId="21" fillId="24" borderId="28" xfId="0" applyNumberFormat="1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horizontal="left" vertical="center" indent="1"/>
    </xf>
    <xf numFmtId="0" fontId="20" fillId="24" borderId="34" xfId="0" applyFont="1" applyFill="1" applyBorder="1">
      <alignment vertical="center"/>
    </xf>
    <xf numFmtId="0" fontId="20" fillId="24" borderId="34" xfId="0" applyFont="1" applyFill="1" applyBorder="1" applyAlignment="1">
      <alignment horizontal="center" vertical="center"/>
    </xf>
    <xf numFmtId="176" fontId="20" fillId="24" borderId="34" xfId="0" applyNumberFormat="1" applyFont="1" applyFill="1" applyBorder="1" applyAlignment="1">
      <alignment horizontal="right" vertical="center"/>
    </xf>
    <xf numFmtId="176" fontId="20" fillId="24" borderId="39" xfId="0" applyNumberFormat="1" applyFont="1" applyFill="1" applyBorder="1" applyAlignment="1">
      <alignment horizontal="right" vertical="center"/>
    </xf>
    <xf numFmtId="3" fontId="21" fillId="24" borderId="22" xfId="0" applyNumberFormat="1" applyFont="1" applyFill="1" applyBorder="1" applyAlignment="1">
      <alignment horizontal="right" vertical="center"/>
    </xf>
    <xf numFmtId="0" fontId="20" fillId="0" borderId="46" xfId="0" applyFont="1" applyBorder="1" applyAlignment="1">
      <alignment horizontal="left" vertical="center" wrapText="1" indent="1"/>
    </xf>
    <xf numFmtId="0" fontId="20" fillId="24" borderId="25" xfId="0" applyFont="1" applyFill="1" applyBorder="1">
      <alignment vertical="center"/>
    </xf>
    <xf numFmtId="0" fontId="20" fillId="24" borderId="25" xfId="0" applyFont="1" applyFill="1" applyBorder="1" applyAlignment="1">
      <alignment horizontal="center" vertical="center"/>
    </xf>
    <xf numFmtId="176" fontId="20" fillId="24" borderId="25" xfId="0" applyNumberFormat="1" applyFont="1" applyFill="1" applyBorder="1" applyAlignment="1">
      <alignment horizontal="right" vertical="center"/>
    </xf>
    <xf numFmtId="176" fontId="20" fillId="24" borderId="40" xfId="0" applyNumberFormat="1" applyFont="1" applyFill="1" applyBorder="1" applyAlignment="1">
      <alignment horizontal="right" vertical="center"/>
    </xf>
    <xf numFmtId="3" fontId="21" fillId="24" borderId="26" xfId="0" applyNumberFormat="1" applyFont="1" applyFill="1" applyBorder="1" applyAlignment="1">
      <alignment horizontal="right" vertical="center"/>
    </xf>
    <xf numFmtId="0" fontId="20" fillId="24" borderId="32" xfId="0" applyFont="1" applyFill="1" applyBorder="1">
      <alignment vertical="center"/>
    </xf>
    <xf numFmtId="0" fontId="20" fillId="24" borderId="32" xfId="0" applyFont="1" applyFill="1" applyBorder="1" applyAlignment="1">
      <alignment horizontal="center" vertical="center"/>
    </xf>
    <xf numFmtId="176" fontId="20" fillId="24" borderId="32" xfId="0" applyNumberFormat="1" applyFont="1" applyFill="1" applyBorder="1" applyAlignment="1">
      <alignment horizontal="right" vertical="center"/>
    </xf>
    <xf numFmtId="176" fontId="20" fillId="24" borderId="36" xfId="0" applyNumberFormat="1" applyFont="1" applyFill="1" applyBorder="1" applyAlignment="1">
      <alignment horizontal="right" vertical="center"/>
    </xf>
    <xf numFmtId="3" fontId="21" fillId="24" borderId="33" xfId="0" applyNumberFormat="1" applyFont="1" applyFill="1" applyBorder="1" applyAlignment="1">
      <alignment horizontal="right" vertical="center"/>
    </xf>
    <xf numFmtId="0" fontId="20" fillId="24" borderId="29" xfId="0" applyFont="1" applyFill="1" applyBorder="1" applyAlignment="1">
      <alignment vertical="center"/>
    </xf>
    <xf numFmtId="0" fontId="20" fillId="24" borderId="29" xfId="0" applyFont="1" applyFill="1" applyBorder="1" applyAlignment="1">
      <alignment horizontal="center" vertical="center"/>
    </xf>
    <xf numFmtId="176" fontId="20" fillId="24" borderId="29" xfId="0" applyNumberFormat="1" applyFont="1" applyFill="1" applyBorder="1" applyAlignment="1">
      <alignment horizontal="right" vertical="center"/>
    </xf>
    <xf numFmtId="176" fontId="20" fillId="24" borderId="35" xfId="0" applyNumberFormat="1" applyFont="1" applyFill="1" applyBorder="1" applyAlignment="1">
      <alignment horizontal="right" vertical="center"/>
    </xf>
    <xf numFmtId="3" fontId="21" fillId="24" borderId="21" xfId="0" applyNumberFormat="1" applyFont="1" applyFill="1" applyBorder="1" applyAlignment="1">
      <alignment horizontal="right" vertical="center"/>
    </xf>
    <xf numFmtId="0" fontId="20" fillId="24" borderId="16" xfId="0" applyFont="1" applyFill="1" applyBorder="1" applyAlignment="1">
      <alignment horizontal="left" vertical="center" indent="1"/>
    </xf>
    <xf numFmtId="0" fontId="20" fillId="24" borderId="43" xfId="0" applyFont="1" applyFill="1" applyBorder="1">
      <alignment vertical="center"/>
    </xf>
    <xf numFmtId="0" fontId="20" fillId="24" borderId="43" xfId="0" applyFont="1" applyFill="1" applyBorder="1" applyAlignment="1">
      <alignment horizontal="center" vertical="center"/>
    </xf>
    <xf numFmtId="176" fontId="20" fillId="24" borderId="43" xfId="0" applyNumberFormat="1" applyFont="1" applyFill="1" applyBorder="1" applyAlignment="1">
      <alignment horizontal="right" vertical="center"/>
    </xf>
    <xf numFmtId="176" fontId="20" fillId="24" borderId="44" xfId="0" applyNumberFormat="1" applyFont="1" applyFill="1" applyBorder="1" applyAlignment="1">
      <alignment horizontal="right" vertical="center"/>
    </xf>
    <xf numFmtId="3" fontId="21" fillId="24" borderId="45" xfId="0" applyNumberFormat="1" applyFont="1" applyFill="1" applyBorder="1" applyAlignment="1">
      <alignment horizontal="right" vertical="center"/>
    </xf>
    <xf numFmtId="0" fontId="20" fillId="24" borderId="18" xfId="0" applyFont="1" applyFill="1" applyBorder="1">
      <alignment vertical="center"/>
    </xf>
    <xf numFmtId="0" fontId="20" fillId="24" borderId="18" xfId="0" applyFont="1" applyFill="1" applyBorder="1" applyAlignment="1">
      <alignment horizontal="left" vertical="center" indent="1"/>
    </xf>
    <xf numFmtId="0" fontId="20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3" fillId="0" borderId="15" xfId="0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20" fillId="0" borderId="16" xfId="0" applyFont="1" applyBorder="1" applyAlignment="1">
      <alignment horizontal="left" vertical="center" indent="1"/>
    </xf>
    <xf numFmtId="0" fontId="20" fillId="0" borderId="13" xfId="0" applyFont="1" applyBorder="1" applyAlignment="1">
      <alignment horizontal="left" vertical="center" indent="1"/>
    </xf>
    <xf numFmtId="0" fontId="23" fillId="0" borderId="0" xfId="0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3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top"/>
    </xf>
    <xf numFmtId="0" fontId="25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7CDE6-4F71-40EC-B585-E499A7FFD7C9}">
  <sheetPr>
    <pageSetUpPr fitToPage="1"/>
  </sheetPr>
  <dimension ref="A1:K65"/>
  <sheetViews>
    <sheetView showGridLines="0" tabSelected="1" view="pageBreakPreview" topLeftCell="A46" zoomScaleNormal="60" zoomScaleSheetLayoutView="100" workbookViewId="0">
      <selection activeCell="K61" sqref="K61"/>
    </sheetView>
  </sheetViews>
  <sheetFormatPr defaultRowHeight="12" x14ac:dyDescent="0.15"/>
  <cols>
    <col min="1" max="1" width="0.875" style="1" customWidth="1"/>
    <col min="2" max="2" width="31.375" style="1" bestFit="1" customWidth="1"/>
    <col min="3" max="3" width="51.375" style="1" customWidth="1"/>
    <col min="4" max="4" width="5.625" style="1" bestFit="1" customWidth="1"/>
    <col min="5" max="5" width="8.125" style="1" customWidth="1"/>
    <col min="6" max="6" width="4.75" style="1" bestFit="1" customWidth="1"/>
    <col min="7" max="7" width="15.625" style="1" customWidth="1"/>
    <col min="8" max="8" width="8.5" style="1" bestFit="1" customWidth="1"/>
    <col min="9" max="9" width="1.25" style="1" customWidth="1"/>
    <col min="10" max="10" width="5.5" style="1" customWidth="1"/>
    <col min="11" max="16384" width="9" style="1"/>
  </cols>
  <sheetData>
    <row r="1" spans="1:9" ht="20.100000000000001" customHeight="1" x14ac:dyDescent="0.15">
      <c r="B1" s="121" t="s">
        <v>57</v>
      </c>
      <c r="C1" s="122"/>
      <c r="D1" s="122"/>
      <c r="E1" s="122"/>
      <c r="F1" s="122"/>
      <c r="G1" s="122"/>
      <c r="H1" s="122"/>
    </row>
    <row r="2" spans="1:9" ht="20.100000000000001" customHeight="1" x14ac:dyDescent="0.15">
      <c r="B2" s="123" t="s">
        <v>58</v>
      </c>
      <c r="C2" s="116"/>
      <c r="D2" s="116"/>
      <c r="E2" s="116"/>
      <c r="F2" s="116"/>
      <c r="G2" s="116"/>
      <c r="H2" s="116"/>
    </row>
    <row r="3" spans="1:9" ht="20.100000000000001" customHeight="1" x14ac:dyDescent="0.15">
      <c r="B3" s="64"/>
      <c r="C3" s="65"/>
      <c r="D3" s="65"/>
      <c r="E3" s="65"/>
      <c r="F3" s="65"/>
      <c r="G3" s="65"/>
      <c r="H3" s="65"/>
    </row>
    <row r="4" spans="1:9" ht="20.100000000000001" customHeight="1" x14ac:dyDescent="0.15">
      <c r="B4" s="124" t="s">
        <v>72</v>
      </c>
      <c r="C4" s="125"/>
      <c r="D4" s="125"/>
      <c r="E4" s="125"/>
      <c r="F4" s="125"/>
      <c r="G4" s="125"/>
      <c r="H4" s="125"/>
    </row>
    <row r="5" spans="1:9" ht="15" customHeight="1" x14ac:dyDescent="0.15">
      <c r="B5" s="64"/>
      <c r="C5" s="65"/>
      <c r="D5" s="65"/>
      <c r="E5" s="65"/>
      <c r="F5" s="65"/>
      <c r="G5" s="65"/>
      <c r="H5" s="65"/>
    </row>
    <row r="6" spans="1:9" ht="24.95" customHeight="1" x14ac:dyDescent="0.15">
      <c r="B6" s="126" t="s">
        <v>59</v>
      </c>
      <c r="C6" s="127"/>
      <c r="D6" s="127"/>
      <c r="E6" s="127"/>
      <c r="F6" s="127"/>
      <c r="G6" s="127"/>
      <c r="H6" s="127"/>
    </row>
    <row r="7" spans="1:9" ht="24.95" customHeight="1" x14ac:dyDescent="0.15">
      <c r="B7" s="126" t="s">
        <v>60</v>
      </c>
      <c r="C7" s="127"/>
      <c r="D7" s="127"/>
      <c r="E7" s="127"/>
      <c r="F7" s="127"/>
      <c r="G7" s="127"/>
      <c r="H7" s="127"/>
    </row>
    <row r="8" spans="1:9" ht="24.95" customHeight="1" x14ac:dyDescent="0.15">
      <c r="B8" s="126" t="s">
        <v>61</v>
      </c>
      <c r="C8" s="127"/>
      <c r="D8" s="127"/>
      <c r="E8" s="127"/>
      <c r="F8" s="127"/>
      <c r="G8" s="127"/>
      <c r="H8" s="127"/>
    </row>
    <row r="9" spans="1:9" ht="15" customHeight="1" x14ac:dyDescent="0.15">
      <c r="A9" s="115"/>
      <c r="B9" s="116"/>
      <c r="C9" s="116"/>
      <c r="D9" s="116"/>
      <c r="E9" s="116"/>
      <c r="F9" s="116"/>
      <c r="G9" s="116"/>
      <c r="H9" s="116"/>
      <c r="I9" s="116"/>
    </row>
    <row r="10" spans="1:9" ht="15" customHeight="1" x14ac:dyDescent="0.15">
      <c r="B10" s="117" t="s">
        <v>62</v>
      </c>
      <c r="C10" s="118"/>
      <c r="D10" s="118"/>
      <c r="E10" s="118"/>
      <c r="F10" s="118"/>
      <c r="G10" s="118"/>
      <c r="H10" s="118"/>
    </row>
    <row r="11" spans="1:9" ht="39.75" customHeight="1" x14ac:dyDescent="0.15">
      <c r="B11" s="52" t="s">
        <v>41</v>
      </c>
      <c r="C11" s="53" t="s">
        <v>7</v>
      </c>
      <c r="D11" s="53" t="s">
        <v>6</v>
      </c>
      <c r="E11" s="54" t="s">
        <v>47</v>
      </c>
      <c r="F11" s="55" t="s">
        <v>45</v>
      </c>
      <c r="G11" s="54" t="s">
        <v>42</v>
      </c>
      <c r="H11" s="62" t="s">
        <v>48</v>
      </c>
    </row>
    <row r="12" spans="1:9" ht="18" customHeight="1" x14ac:dyDescent="0.15">
      <c r="B12" s="3" t="s">
        <v>10</v>
      </c>
      <c r="C12" s="4"/>
      <c r="D12" s="5"/>
      <c r="E12" s="5"/>
      <c r="F12" s="5"/>
      <c r="G12" s="5"/>
      <c r="H12" s="6"/>
    </row>
    <row r="13" spans="1:9" ht="18" customHeight="1" x14ac:dyDescent="0.15">
      <c r="B13" s="71" t="s">
        <v>11</v>
      </c>
      <c r="C13" s="7" t="s">
        <v>63</v>
      </c>
      <c r="D13" s="53" t="s">
        <v>1</v>
      </c>
      <c r="E13" s="8"/>
      <c r="F13" s="53">
        <v>5</v>
      </c>
      <c r="G13" s="56" t="str">
        <f>IF(E13="","",E13*F13)</f>
        <v/>
      </c>
      <c r="H13" s="9" t="str">
        <f>IF(E13="","",E13*1.1)</f>
        <v/>
      </c>
    </row>
    <row r="14" spans="1:9" ht="18" customHeight="1" x14ac:dyDescent="0.15">
      <c r="B14" s="10"/>
      <c r="C14" s="11" t="s">
        <v>49</v>
      </c>
      <c r="D14" s="12" t="s">
        <v>1</v>
      </c>
      <c r="E14" s="13"/>
      <c r="F14" s="12">
        <v>1</v>
      </c>
      <c r="G14" s="57" t="str">
        <f t="shared" ref="G14:G34" si="0">IF(E14="","",E14*F14)</f>
        <v/>
      </c>
      <c r="H14" s="14" t="str">
        <f t="shared" ref="H14:H62" si="1">IF(E14="","",E14*1.1)</f>
        <v/>
      </c>
    </row>
    <row r="15" spans="1:9" ht="18" customHeight="1" x14ac:dyDescent="0.15">
      <c r="B15" s="74" t="s">
        <v>12</v>
      </c>
      <c r="C15" s="75" t="s">
        <v>64</v>
      </c>
      <c r="D15" s="76" t="s">
        <v>1</v>
      </c>
      <c r="E15" s="77"/>
      <c r="F15" s="76">
        <v>10</v>
      </c>
      <c r="G15" s="78" t="str">
        <f t="shared" si="0"/>
        <v/>
      </c>
      <c r="H15" s="79" t="str">
        <f t="shared" si="1"/>
        <v/>
      </c>
    </row>
    <row r="16" spans="1:9" ht="18" customHeight="1" x14ac:dyDescent="0.15">
      <c r="B16" s="74"/>
      <c r="C16" s="80" t="s">
        <v>49</v>
      </c>
      <c r="D16" s="81" t="s">
        <v>1</v>
      </c>
      <c r="E16" s="82"/>
      <c r="F16" s="81">
        <v>1</v>
      </c>
      <c r="G16" s="83" t="str">
        <f t="shared" si="0"/>
        <v/>
      </c>
      <c r="H16" s="84" t="str">
        <f t="shared" si="1"/>
        <v/>
      </c>
    </row>
    <row r="17" spans="2:10" ht="18" customHeight="1" x14ac:dyDescent="0.15">
      <c r="B17" s="71" t="s">
        <v>13</v>
      </c>
      <c r="C17" s="7" t="s">
        <v>64</v>
      </c>
      <c r="D17" s="15" t="s">
        <v>1</v>
      </c>
      <c r="E17" s="16"/>
      <c r="F17" s="15">
        <v>35</v>
      </c>
      <c r="G17" s="58" t="str">
        <f t="shared" si="0"/>
        <v/>
      </c>
      <c r="H17" s="17" t="str">
        <f t="shared" si="1"/>
        <v/>
      </c>
    </row>
    <row r="18" spans="2:10" ht="18" customHeight="1" x14ac:dyDescent="0.15">
      <c r="B18" s="10"/>
      <c r="C18" s="11" t="s">
        <v>49</v>
      </c>
      <c r="D18" s="12" t="s">
        <v>1</v>
      </c>
      <c r="E18" s="13"/>
      <c r="F18" s="12">
        <v>9</v>
      </c>
      <c r="G18" s="57" t="str">
        <f t="shared" si="0"/>
        <v/>
      </c>
      <c r="H18" s="14" t="str">
        <f t="shared" si="1"/>
        <v/>
      </c>
    </row>
    <row r="19" spans="2:10" ht="18" customHeight="1" x14ac:dyDescent="0.15">
      <c r="B19" s="74" t="s">
        <v>14</v>
      </c>
      <c r="C19" s="75" t="s">
        <v>63</v>
      </c>
      <c r="D19" s="76" t="s">
        <v>1</v>
      </c>
      <c r="E19" s="77"/>
      <c r="F19" s="76">
        <v>1</v>
      </c>
      <c r="G19" s="78" t="str">
        <f t="shared" si="0"/>
        <v/>
      </c>
      <c r="H19" s="79" t="str">
        <f t="shared" si="1"/>
        <v/>
      </c>
    </row>
    <row r="20" spans="2:10" ht="18" customHeight="1" x14ac:dyDescent="0.15">
      <c r="B20" s="74"/>
      <c r="C20" s="80" t="s">
        <v>49</v>
      </c>
      <c r="D20" s="81" t="s">
        <v>1</v>
      </c>
      <c r="E20" s="82"/>
      <c r="F20" s="81">
        <v>1</v>
      </c>
      <c r="G20" s="83" t="str">
        <f t="shared" si="0"/>
        <v/>
      </c>
      <c r="H20" s="84" t="str">
        <f t="shared" si="1"/>
        <v/>
      </c>
    </row>
    <row r="21" spans="2:10" ht="18" customHeight="1" x14ac:dyDescent="0.15">
      <c r="B21" s="71" t="s">
        <v>15</v>
      </c>
      <c r="C21" s="7" t="s">
        <v>65</v>
      </c>
      <c r="D21" s="15" t="s">
        <v>1</v>
      </c>
      <c r="E21" s="16"/>
      <c r="F21" s="15">
        <v>1</v>
      </c>
      <c r="G21" s="58" t="str">
        <f t="shared" si="0"/>
        <v/>
      </c>
      <c r="H21" s="17" t="str">
        <f t="shared" si="1"/>
        <v/>
      </c>
    </row>
    <row r="22" spans="2:10" ht="18" customHeight="1" x14ac:dyDescent="0.15">
      <c r="B22" s="10"/>
      <c r="C22" s="11" t="s">
        <v>54</v>
      </c>
      <c r="D22" s="12" t="s">
        <v>1</v>
      </c>
      <c r="E22" s="13"/>
      <c r="F22" s="12">
        <v>1</v>
      </c>
      <c r="G22" s="57" t="str">
        <f t="shared" si="0"/>
        <v/>
      </c>
      <c r="H22" s="14" t="str">
        <f t="shared" si="1"/>
        <v/>
      </c>
    </row>
    <row r="23" spans="2:10" ht="18" customHeight="1" x14ac:dyDescent="0.15">
      <c r="B23" s="74" t="s">
        <v>16</v>
      </c>
      <c r="C23" s="75" t="s">
        <v>66</v>
      </c>
      <c r="D23" s="76" t="s">
        <v>1</v>
      </c>
      <c r="E23" s="77"/>
      <c r="F23" s="76">
        <v>1</v>
      </c>
      <c r="G23" s="78" t="str">
        <f t="shared" si="0"/>
        <v/>
      </c>
      <c r="H23" s="79" t="str">
        <f t="shared" si="1"/>
        <v/>
      </c>
    </row>
    <row r="24" spans="2:10" ht="18" customHeight="1" x14ac:dyDescent="0.15">
      <c r="B24" s="74"/>
      <c r="C24" s="80" t="s">
        <v>54</v>
      </c>
      <c r="D24" s="81" t="s">
        <v>1</v>
      </c>
      <c r="E24" s="82"/>
      <c r="F24" s="81">
        <v>1</v>
      </c>
      <c r="G24" s="83" t="str">
        <f t="shared" si="0"/>
        <v/>
      </c>
      <c r="H24" s="84" t="str">
        <f t="shared" si="1"/>
        <v/>
      </c>
    </row>
    <row r="25" spans="2:10" ht="18" customHeight="1" x14ac:dyDescent="0.15">
      <c r="B25" s="71" t="s">
        <v>17</v>
      </c>
      <c r="C25" s="7" t="s">
        <v>65</v>
      </c>
      <c r="D25" s="15" t="s">
        <v>1</v>
      </c>
      <c r="E25" s="16"/>
      <c r="F25" s="15">
        <v>1</v>
      </c>
      <c r="G25" s="58" t="str">
        <f t="shared" si="0"/>
        <v/>
      </c>
      <c r="H25" s="17" t="str">
        <f t="shared" si="1"/>
        <v/>
      </c>
    </row>
    <row r="26" spans="2:10" ht="18" customHeight="1" x14ac:dyDescent="0.15">
      <c r="B26" s="10"/>
      <c r="C26" s="11" t="s">
        <v>54</v>
      </c>
      <c r="D26" s="12" t="s">
        <v>1</v>
      </c>
      <c r="E26" s="13"/>
      <c r="F26" s="12">
        <v>1</v>
      </c>
      <c r="G26" s="57" t="str">
        <f t="shared" si="0"/>
        <v/>
      </c>
      <c r="H26" s="14" t="str">
        <f t="shared" si="1"/>
        <v/>
      </c>
    </row>
    <row r="27" spans="2:10" ht="18" customHeight="1" x14ac:dyDescent="0.15">
      <c r="B27" s="74" t="s">
        <v>18</v>
      </c>
      <c r="C27" s="75" t="s">
        <v>66</v>
      </c>
      <c r="D27" s="76" t="s">
        <v>1</v>
      </c>
      <c r="E27" s="77"/>
      <c r="F27" s="76">
        <v>1</v>
      </c>
      <c r="G27" s="78" t="str">
        <f t="shared" si="0"/>
        <v/>
      </c>
      <c r="H27" s="79" t="str">
        <f t="shared" si="1"/>
        <v/>
      </c>
    </row>
    <row r="28" spans="2:10" ht="18" customHeight="1" x14ac:dyDescent="0.15">
      <c r="B28" s="74"/>
      <c r="C28" s="80" t="s">
        <v>54</v>
      </c>
      <c r="D28" s="81" t="s">
        <v>1</v>
      </c>
      <c r="E28" s="82"/>
      <c r="F28" s="81">
        <v>1</v>
      </c>
      <c r="G28" s="83" t="str">
        <f t="shared" si="0"/>
        <v/>
      </c>
      <c r="H28" s="84" t="str">
        <f t="shared" si="1"/>
        <v/>
      </c>
    </row>
    <row r="29" spans="2:10" ht="18" customHeight="1" x14ac:dyDescent="0.15">
      <c r="B29" s="71" t="s">
        <v>19</v>
      </c>
      <c r="C29" s="7" t="s">
        <v>64</v>
      </c>
      <c r="D29" s="15" t="s">
        <v>1</v>
      </c>
      <c r="E29" s="16"/>
      <c r="F29" s="15">
        <v>1</v>
      </c>
      <c r="G29" s="58" t="str">
        <f t="shared" si="0"/>
        <v/>
      </c>
      <c r="H29" s="17" t="str">
        <f t="shared" si="1"/>
        <v/>
      </c>
    </row>
    <row r="30" spans="2:10" ht="18" customHeight="1" x14ac:dyDescent="0.15">
      <c r="B30" s="10"/>
      <c r="C30" s="11" t="s">
        <v>49</v>
      </c>
      <c r="D30" s="12" t="s">
        <v>1</v>
      </c>
      <c r="E30" s="13"/>
      <c r="F30" s="12">
        <v>1</v>
      </c>
      <c r="G30" s="57" t="str">
        <f t="shared" si="0"/>
        <v/>
      </c>
      <c r="H30" s="14" t="str">
        <f t="shared" si="1"/>
        <v/>
      </c>
    </row>
    <row r="31" spans="2:10" ht="18" customHeight="1" x14ac:dyDescent="0.15">
      <c r="B31" s="74" t="s">
        <v>20</v>
      </c>
      <c r="C31" s="75" t="s">
        <v>65</v>
      </c>
      <c r="D31" s="76" t="s">
        <v>1</v>
      </c>
      <c r="E31" s="77"/>
      <c r="F31" s="76">
        <v>1</v>
      </c>
      <c r="G31" s="78" t="str">
        <f t="shared" si="0"/>
        <v/>
      </c>
      <c r="H31" s="79" t="str">
        <f t="shared" si="1"/>
        <v/>
      </c>
    </row>
    <row r="32" spans="2:10" ht="18" customHeight="1" x14ac:dyDescent="0.15">
      <c r="B32" s="74"/>
      <c r="C32" s="80" t="s">
        <v>54</v>
      </c>
      <c r="D32" s="81" t="s">
        <v>1</v>
      </c>
      <c r="E32" s="82"/>
      <c r="F32" s="81">
        <v>1</v>
      </c>
      <c r="G32" s="83" t="str">
        <f t="shared" si="0"/>
        <v/>
      </c>
      <c r="H32" s="84" t="str">
        <f t="shared" si="1"/>
        <v/>
      </c>
      <c r="J32" s="18"/>
    </row>
    <row r="33" spans="2:11" ht="18" customHeight="1" x14ac:dyDescent="0.15">
      <c r="B33" s="71" t="s">
        <v>21</v>
      </c>
      <c r="C33" s="7" t="s">
        <v>63</v>
      </c>
      <c r="D33" s="15" t="s">
        <v>1</v>
      </c>
      <c r="E33" s="16"/>
      <c r="F33" s="15">
        <v>1</v>
      </c>
      <c r="G33" s="58" t="str">
        <f t="shared" si="0"/>
        <v/>
      </c>
      <c r="H33" s="17" t="str">
        <f t="shared" si="1"/>
        <v/>
      </c>
    </row>
    <row r="34" spans="2:11" ht="18" customHeight="1" x14ac:dyDescent="0.15">
      <c r="B34" s="10"/>
      <c r="C34" s="11" t="s">
        <v>49</v>
      </c>
      <c r="D34" s="12" t="s">
        <v>1</v>
      </c>
      <c r="E34" s="13"/>
      <c r="F34" s="12">
        <v>1</v>
      </c>
      <c r="G34" s="57" t="str">
        <f t="shared" si="0"/>
        <v/>
      </c>
      <c r="H34" s="14" t="str">
        <f t="shared" si="1"/>
        <v/>
      </c>
      <c r="J34" s="18"/>
      <c r="K34" s="18"/>
    </row>
    <row r="35" spans="2:11" ht="18" customHeight="1" x14ac:dyDescent="0.15">
      <c r="B35" s="19" t="s">
        <v>22</v>
      </c>
      <c r="D35" s="2"/>
      <c r="E35" s="20"/>
      <c r="F35" s="70"/>
      <c r="G35" s="20"/>
      <c r="H35" s="21"/>
    </row>
    <row r="36" spans="2:11" ht="18" customHeight="1" x14ac:dyDescent="0.15">
      <c r="B36" s="85" t="s">
        <v>23</v>
      </c>
      <c r="C36" s="86"/>
      <c r="D36" s="87" t="s">
        <v>1</v>
      </c>
      <c r="E36" s="88"/>
      <c r="F36" s="87">
        <v>1</v>
      </c>
      <c r="G36" s="89" t="str">
        <f>IF(E36="","",E36*F36)</f>
        <v/>
      </c>
      <c r="H36" s="90" t="str">
        <f t="shared" si="1"/>
        <v/>
      </c>
    </row>
    <row r="37" spans="2:11" ht="18" customHeight="1" x14ac:dyDescent="0.15">
      <c r="B37" s="19" t="s">
        <v>24</v>
      </c>
      <c r="D37" s="2"/>
      <c r="E37" s="20"/>
      <c r="F37" s="70"/>
      <c r="G37" s="20"/>
      <c r="H37" s="27"/>
      <c r="J37" s="18"/>
      <c r="K37" s="18"/>
    </row>
    <row r="38" spans="2:11" ht="18" customHeight="1" x14ac:dyDescent="0.15">
      <c r="B38" s="73" t="s">
        <v>25</v>
      </c>
      <c r="C38" s="7" t="s">
        <v>67</v>
      </c>
      <c r="D38" s="53" t="s">
        <v>40</v>
      </c>
      <c r="E38" s="8"/>
      <c r="F38" s="53">
        <v>20</v>
      </c>
      <c r="G38" s="56" t="str">
        <f t="shared" ref="G38:G41" si="2">IF(E38="","",E38*F38)</f>
        <v/>
      </c>
      <c r="H38" s="9" t="str">
        <f t="shared" si="1"/>
        <v/>
      </c>
    </row>
    <row r="39" spans="2:11" ht="18" customHeight="1" x14ac:dyDescent="0.15">
      <c r="B39" s="91"/>
      <c r="C39" s="28" t="s">
        <v>71</v>
      </c>
      <c r="D39" s="29" t="s">
        <v>40</v>
      </c>
      <c r="E39" s="30"/>
      <c r="F39" s="29">
        <v>2</v>
      </c>
      <c r="G39" s="60" t="str">
        <f t="shared" si="2"/>
        <v/>
      </c>
      <c r="H39" s="31" t="str">
        <f t="shared" si="1"/>
        <v/>
      </c>
    </row>
    <row r="40" spans="2:11" ht="18" customHeight="1" x14ac:dyDescent="0.15">
      <c r="B40" s="72" t="s">
        <v>26</v>
      </c>
      <c r="C40" s="92" t="s">
        <v>52</v>
      </c>
      <c r="D40" s="93" t="s">
        <v>1</v>
      </c>
      <c r="E40" s="94"/>
      <c r="F40" s="93">
        <v>1</v>
      </c>
      <c r="G40" s="95" t="str">
        <f t="shared" si="2"/>
        <v/>
      </c>
      <c r="H40" s="96" t="str">
        <f t="shared" si="1"/>
        <v/>
      </c>
    </row>
    <row r="41" spans="2:11" ht="18" customHeight="1" x14ac:dyDescent="0.15">
      <c r="B41" s="32"/>
      <c r="C41" s="97" t="s">
        <v>53</v>
      </c>
      <c r="D41" s="98" t="s">
        <v>1</v>
      </c>
      <c r="E41" s="99"/>
      <c r="F41" s="98">
        <v>1</v>
      </c>
      <c r="G41" s="100" t="str">
        <f t="shared" si="2"/>
        <v/>
      </c>
      <c r="H41" s="101" t="str">
        <f t="shared" si="1"/>
        <v/>
      </c>
    </row>
    <row r="42" spans="2:11" ht="18" customHeight="1" x14ac:dyDescent="0.15">
      <c r="B42" s="19" t="s">
        <v>27</v>
      </c>
      <c r="D42" s="2"/>
      <c r="E42" s="20"/>
      <c r="F42" s="70"/>
      <c r="G42" s="20"/>
      <c r="H42" s="27"/>
    </row>
    <row r="43" spans="2:11" ht="18" customHeight="1" x14ac:dyDescent="0.15">
      <c r="B43" s="22" t="s">
        <v>28</v>
      </c>
      <c r="C43" s="23"/>
      <c r="D43" s="24" t="s">
        <v>1</v>
      </c>
      <c r="E43" s="25"/>
      <c r="F43" s="24">
        <v>1</v>
      </c>
      <c r="G43" s="59" t="str">
        <f>IF(E43="","",E43*F43)</f>
        <v/>
      </c>
      <c r="H43" s="26" t="str">
        <f t="shared" si="1"/>
        <v/>
      </c>
    </row>
    <row r="44" spans="2:11" ht="18" customHeight="1" x14ac:dyDescent="0.15">
      <c r="B44" s="32" t="s">
        <v>29</v>
      </c>
      <c r="C44" s="33"/>
      <c r="D44" s="69"/>
      <c r="E44" s="34"/>
      <c r="F44" s="69"/>
      <c r="G44" s="34"/>
      <c r="H44" s="35"/>
    </row>
    <row r="45" spans="2:11" ht="18" customHeight="1" x14ac:dyDescent="0.15">
      <c r="B45" s="119" t="s">
        <v>30</v>
      </c>
      <c r="C45" s="102" t="s">
        <v>50</v>
      </c>
      <c r="D45" s="103" t="s">
        <v>1</v>
      </c>
      <c r="E45" s="104"/>
      <c r="F45" s="103">
        <v>1</v>
      </c>
      <c r="G45" s="105" t="str">
        <f t="shared" ref="G45:G49" si="3">IF(E45="","",E45*F45)</f>
        <v/>
      </c>
      <c r="H45" s="106" t="str">
        <f t="shared" si="1"/>
        <v/>
      </c>
    </row>
    <row r="46" spans="2:11" ht="18" customHeight="1" x14ac:dyDescent="0.15">
      <c r="B46" s="120"/>
      <c r="C46" s="28" t="s">
        <v>51</v>
      </c>
      <c r="D46" s="29" t="s">
        <v>1</v>
      </c>
      <c r="E46" s="30"/>
      <c r="F46" s="29">
        <v>1</v>
      </c>
      <c r="G46" s="60" t="str">
        <f t="shared" si="3"/>
        <v/>
      </c>
      <c r="H46" s="31" t="str">
        <f t="shared" si="1"/>
        <v/>
      </c>
    </row>
    <row r="47" spans="2:11" ht="18" customHeight="1" x14ac:dyDescent="0.15">
      <c r="B47" s="120"/>
      <c r="C47" s="92" t="s">
        <v>38</v>
      </c>
      <c r="D47" s="93" t="s">
        <v>1</v>
      </c>
      <c r="E47" s="94"/>
      <c r="F47" s="93">
        <v>1</v>
      </c>
      <c r="G47" s="95" t="str">
        <f t="shared" si="3"/>
        <v/>
      </c>
      <c r="H47" s="96" t="str">
        <f t="shared" si="1"/>
        <v/>
      </c>
    </row>
    <row r="48" spans="2:11" ht="18" customHeight="1" x14ac:dyDescent="0.15">
      <c r="B48" s="120"/>
      <c r="C48" s="28" t="s">
        <v>39</v>
      </c>
      <c r="D48" s="29" t="s">
        <v>1</v>
      </c>
      <c r="E48" s="30"/>
      <c r="F48" s="29">
        <v>1</v>
      </c>
      <c r="G48" s="60" t="str">
        <f t="shared" si="3"/>
        <v/>
      </c>
      <c r="H48" s="31" t="str">
        <f t="shared" si="1"/>
        <v/>
      </c>
      <c r="J48" s="36"/>
      <c r="K48" s="18"/>
    </row>
    <row r="49" spans="2:11" ht="18" customHeight="1" x14ac:dyDescent="0.15">
      <c r="B49" s="120"/>
      <c r="C49" s="97" t="s">
        <v>56</v>
      </c>
      <c r="D49" s="98" t="s">
        <v>0</v>
      </c>
      <c r="E49" s="99"/>
      <c r="F49" s="98">
        <v>1</v>
      </c>
      <c r="G49" s="100" t="str">
        <f t="shared" si="3"/>
        <v/>
      </c>
      <c r="H49" s="101" t="str">
        <f t="shared" si="1"/>
        <v/>
      </c>
      <c r="J49" s="36"/>
      <c r="K49" s="18"/>
    </row>
    <row r="50" spans="2:11" ht="18" customHeight="1" x14ac:dyDescent="0.15">
      <c r="B50" s="37" t="s">
        <v>31</v>
      </c>
      <c r="C50" s="38"/>
      <c r="D50" s="39"/>
      <c r="E50" s="40"/>
      <c r="F50" s="39"/>
      <c r="G50" s="40"/>
      <c r="H50" s="41"/>
    </row>
    <row r="51" spans="2:11" ht="18" customHeight="1" x14ac:dyDescent="0.15">
      <c r="B51" s="107" t="s">
        <v>32</v>
      </c>
      <c r="C51" s="75" t="s">
        <v>2</v>
      </c>
      <c r="D51" s="103" t="s">
        <v>1</v>
      </c>
      <c r="E51" s="104"/>
      <c r="F51" s="103">
        <v>1</v>
      </c>
      <c r="G51" s="105" t="str">
        <f t="shared" ref="G51:G59" si="4">IF(E51="","",E51*F51)</f>
        <v/>
      </c>
      <c r="H51" s="106" t="str">
        <f t="shared" si="1"/>
        <v/>
      </c>
    </row>
    <row r="52" spans="2:11" ht="18" customHeight="1" x14ac:dyDescent="0.15">
      <c r="B52" s="74"/>
      <c r="C52" s="108" t="s">
        <v>70</v>
      </c>
      <c r="D52" s="109" t="s">
        <v>1</v>
      </c>
      <c r="E52" s="110"/>
      <c r="F52" s="93">
        <v>1</v>
      </c>
      <c r="G52" s="111" t="str">
        <f t="shared" si="4"/>
        <v/>
      </c>
      <c r="H52" s="112" t="str">
        <f t="shared" si="1"/>
        <v/>
      </c>
    </row>
    <row r="53" spans="2:11" ht="18" customHeight="1" x14ac:dyDescent="0.15">
      <c r="B53" s="113"/>
      <c r="C53" s="80" t="s">
        <v>69</v>
      </c>
      <c r="D53" s="81" t="s">
        <v>1</v>
      </c>
      <c r="E53" s="82"/>
      <c r="F53" s="98">
        <v>1</v>
      </c>
      <c r="G53" s="83" t="str">
        <f t="shared" si="4"/>
        <v/>
      </c>
      <c r="H53" s="84" t="str">
        <f t="shared" si="1"/>
        <v/>
      </c>
    </row>
    <row r="54" spans="2:11" ht="18" customHeight="1" x14ac:dyDescent="0.15">
      <c r="B54" s="72" t="s">
        <v>33</v>
      </c>
      <c r="C54" s="42" t="s">
        <v>3</v>
      </c>
      <c r="D54" s="43" t="s">
        <v>1</v>
      </c>
      <c r="E54" s="44"/>
      <c r="F54" s="43">
        <v>1</v>
      </c>
      <c r="G54" s="61" t="str">
        <f t="shared" si="4"/>
        <v/>
      </c>
      <c r="H54" s="45" t="str">
        <f t="shared" si="1"/>
        <v/>
      </c>
    </row>
    <row r="55" spans="2:11" ht="18" customHeight="1" x14ac:dyDescent="0.15">
      <c r="B55" s="72"/>
      <c r="C55" s="11" t="s">
        <v>9</v>
      </c>
      <c r="D55" s="12" t="s">
        <v>1</v>
      </c>
      <c r="E55" s="13"/>
      <c r="F55" s="12">
        <v>1</v>
      </c>
      <c r="G55" s="57" t="str">
        <f t="shared" si="4"/>
        <v/>
      </c>
      <c r="H55" s="14" t="str">
        <f t="shared" si="1"/>
        <v/>
      </c>
    </row>
    <row r="56" spans="2:11" ht="18" customHeight="1" x14ac:dyDescent="0.15">
      <c r="B56" s="107" t="s">
        <v>34</v>
      </c>
      <c r="C56" s="75" t="s">
        <v>5</v>
      </c>
      <c r="D56" s="103" t="s">
        <v>1</v>
      </c>
      <c r="E56" s="104"/>
      <c r="F56" s="103">
        <v>1</v>
      </c>
      <c r="G56" s="105" t="str">
        <f t="shared" si="4"/>
        <v/>
      </c>
      <c r="H56" s="106" t="str">
        <f t="shared" si="1"/>
        <v/>
      </c>
    </row>
    <row r="57" spans="2:11" ht="18" customHeight="1" x14ac:dyDescent="0.15">
      <c r="B57" s="114"/>
      <c r="C57" s="80" t="s">
        <v>8</v>
      </c>
      <c r="D57" s="81" t="s">
        <v>1</v>
      </c>
      <c r="E57" s="82"/>
      <c r="F57" s="81">
        <v>1</v>
      </c>
      <c r="G57" s="83" t="str">
        <f t="shared" si="4"/>
        <v/>
      </c>
      <c r="H57" s="84" t="str">
        <f t="shared" si="1"/>
        <v/>
      </c>
    </row>
    <row r="58" spans="2:11" ht="18" customHeight="1" x14ac:dyDescent="0.15">
      <c r="B58" s="72" t="s">
        <v>35</v>
      </c>
      <c r="C58" s="42" t="s">
        <v>5</v>
      </c>
      <c r="D58" s="43" t="s">
        <v>1</v>
      </c>
      <c r="E58" s="44"/>
      <c r="F58" s="43">
        <v>1</v>
      </c>
      <c r="G58" s="61" t="str">
        <f t="shared" si="4"/>
        <v/>
      </c>
      <c r="H58" s="45" t="str">
        <f t="shared" si="1"/>
        <v/>
      </c>
    </row>
    <row r="59" spans="2:11" ht="18" customHeight="1" x14ac:dyDescent="0.15">
      <c r="B59" s="46"/>
      <c r="C59" s="47" t="s">
        <v>8</v>
      </c>
      <c r="D59" s="12" t="s">
        <v>1</v>
      </c>
      <c r="E59" s="13"/>
      <c r="F59" s="12">
        <v>1</v>
      </c>
      <c r="G59" s="57" t="str">
        <f t="shared" si="4"/>
        <v/>
      </c>
      <c r="H59" s="14" t="str">
        <f t="shared" si="1"/>
        <v/>
      </c>
    </row>
    <row r="60" spans="2:11" ht="18" customHeight="1" x14ac:dyDescent="0.15">
      <c r="B60" s="48" t="s">
        <v>36</v>
      </c>
      <c r="C60" s="49"/>
      <c r="D60" s="39"/>
      <c r="E60" s="40"/>
      <c r="F60" s="39"/>
      <c r="G60" s="40"/>
      <c r="H60" s="41"/>
    </row>
    <row r="61" spans="2:11" ht="18" customHeight="1" x14ac:dyDescent="0.15">
      <c r="B61" s="114" t="s">
        <v>37</v>
      </c>
      <c r="C61" s="86" t="s">
        <v>55</v>
      </c>
      <c r="D61" s="87" t="s">
        <v>4</v>
      </c>
      <c r="E61" s="88"/>
      <c r="F61" s="87">
        <v>1</v>
      </c>
      <c r="G61" s="89" t="str">
        <f>IF(E61="","",E61*F61)</f>
        <v/>
      </c>
      <c r="H61" s="90" t="str">
        <f t="shared" ref="H61" si="5">IF(E61="","",E61*1.1)</f>
        <v/>
      </c>
    </row>
    <row r="62" spans="2:11" ht="18" customHeight="1" x14ac:dyDescent="0.15">
      <c r="B62" s="48" t="s">
        <v>68</v>
      </c>
      <c r="C62" s="23"/>
      <c r="D62" s="24" t="s">
        <v>1</v>
      </c>
      <c r="E62" s="25"/>
      <c r="F62" s="24">
        <v>1</v>
      </c>
      <c r="G62" s="59" t="str">
        <f>IF(E62="","",E62*F62)</f>
        <v/>
      </c>
      <c r="H62" s="26" t="str">
        <f t="shared" si="1"/>
        <v/>
      </c>
    </row>
    <row r="63" spans="2:11" ht="5.25" customHeight="1" thickBot="1" x14ac:dyDescent="0.2">
      <c r="B63" s="50"/>
      <c r="D63" s="2"/>
      <c r="E63" s="20"/>
      <c r="F63" s="2"/>
      <c r="G63" s="20"/>
      <c r="H63" s="51"/>
    </row>
    <row r="64" spans="2:11" ht="20.25" customHeight="1" thickBot="1" x14ac:dyDescent="0.2">
      <c r="C64" s="1" t="s">
        <v>43</v>
      </c>
      <c r="D64" s="66" t="s">
        <v>44</v>
      </c>
      <c r="E64" s="67"/>
      <c r="F64" s="67"/>
      <c r="G64" s="68" t="str">
        <f>IF(SUM(G13:G62)=0,"",SUM(G13:G62))</f>
        <v/>
      </c>
      <c r="H64" s="63"/>
    </row>
    <row r="65" spans="7:7" x14ac:dyDescent="0.15">
      <c r="G65" s="1" t="s">
        <v>46</v>
      </c>
    </row>
  </sheetData>
  <mergeCells count="9">
    <mergeCell ref="A9:I9"/>
    <mergeCell ref="B10:H10"/>
    <mergeCell ref="B45:B49"/>
    <mergeCell ref="B1:H1"/>
    <mergeCell ref="B2:H2"/>
    <mergeCell ref="B4:H4"/>
    <mergeCell ref="B6:H6"/>
    <mergeCell ref="B7:H7"/>
    <mergeCell ref="B8:H8"/>
  </mergeCells>
  <phoneticPr fontId="18"/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r:id="rId1"/>
  <rowBreaks count="1" manualBreakCount="1">
    <brk id="6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Ｒ８年入札内訳書 </vt:lpstr>
      <vt:lpstr>'Ｒ８年入札内訳書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家村　和広</dc:creator>
  <cp:lastModifiedBy>家村　和広</cp:lastModifiedBy>
  <cp:lastPrinted>2024-03-28T02:37:55Z</cp:lastPrinted>
  <dcterms:created xsi:type="dcterms:W3CDTF">2011-05-19T01:34:03Z</dcterms:created>
  <dcterms:modified xsi:type="dcterms:W3CDTF">2026-04-24T05:14:50Z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9" baseType="lpwstr">
      <vt:lpwstr>1.3.2.0</vt:lpwstr>
      <vt:lpwstr>1.3.4.0</vt:lpwstr>
      <vt:lpwstr>1.4.4.0</vt:lpwstr>
      <vt:lpwstr>1.4.6.0</vt:lpwstr>
      <vt:lpwstr>1.4.7.0</vt:lpwstr>
      <vt:lpwstr>1.4.9.0</vt:lpwstr>
      <vt:lpwstr>2.0.3.0</vt:lpwstr>
      <vt:lpwstr>2.1.2.0</vt:lpwstr>
      <vt:lpwstr>2.1.4.0</vt:lpwstr>
    </vt:vector>
  </property>
  <property fmtid="{DCFEDD21-7773-49B2-8022-6FC58DB5260B}" pid="3" name="LastSavedVersion">
    <vt:lpwstr>2.1.4.0</vt:lpwstr>
  </property>
  <property fmtid="{DCFEDD21-7773-49B2-8022-6FC58DB5260B}" pid="4" name="LastSavedDate">
    <vt:filetime>2019-03-29T07:55:22Z</vt:filetime>
  </property>
</Properties>
</file>