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X:\④古藤\①契約業務関係（H26～）\R5契約関係\02　入札・見積参加資格審査申請（業者登録）\20230927　様式等の変更起案（業者登録様式・変更届等・要領書きぶり）\業者登録関係_守口市水道局\R5業者登録_申請受付（全業種随時受付）\物品等\"/>
    </mc:Choice>
  </mc:AlternateContent>
  <xr:revisionPtr revIDLastSave="0" documentId="13_ncr:1_{3C3F82BF-92B6-4718-A1E4-F5EE170CEA4C}" xr6:coauthVersionLast="36" xr6:coauthVersionMax="36" xr10:uidLastSave="{00000000-0000-0000-0000-000000000000}"/>
  <bookViews>
    <workbookView xWindow="0" yWindow="0" windowWidth="24300" windowHeight="13065" tabRatio="743" activeTab="2" xr2:uid="{00000000-000D-0000-FFFF-FFFF00000000}"/>
  </bookViews>
  <sheets>
    <sheet name="提出書類一覧" sheetId="1" r:id="rId1"/>
    <sheet name="基本情報" sheetId="2" r:id="rId2"/>
    <sheet name="1" sheetId="5" r:id="rId3"/>
    <sheet name="2" sheetId="6" r:id="rId4"/>
    <sheet name="3" sheetId="7" r:id="rId5"/>
    <sheet name="4" sheetId="3" r:id="rId6"/>
    <sheet name="6" sheetId="8" r:id="rId7"/>
    <sheet name="7" sheetId="11" r:id="rId8"/>
    <sheet name="14" sheetId="10" r:id="rId9"/>
  </sheets>
  <definedNames>
    <definedName name="_xlnm.Print_Area" localSheetId="2">'1'!$A$1:$H$52</definedName>
    <definedName name="_xlnm.Print_Area" localSheetId="8">'14'!$A$1:$H$35</definedName>
    <definedName name="_xlnm.Print_Area" localSheetId="5">'4'!$A$2:$M$57</definedName>
    <definedName name="_xlnm.Print_Area" localSheetId="6">'6'!$A$1:$AL$56</definedName>
    <definedName name="_xlnm.Print_Area" localSheetId="1">基本情報!$A$1:$G$62</definedName>
    <definedName name="_xlnm.Print_Area" localSheetId="0">提出書類一覧!$A$1:$E$10</definedName>
    <definedName name="_xlnm.Print_Titles" localSheetId="2">'1'!$11:$12</definedName>
  </definedNames>
  <calcPr calcId="191029"/>
</workbook>
</file>

<file path=xl/calcChain.xml><?xml version="1.0" encoding="utf-8"?>
<calcChain xmlns="http://schemas.openxmlformats.org/spreadsheetml/2006/main">
  <c r="C48" i="3" l="1"/>
  <c r="C44" i="3"/>
  <c r="C40" i="3"/>
  <c r="C36" i="3"/>
  <c r="C32" i="3"/>
  <c r="C28" i="3"/>
  <c r="C24" i="3"/>
  <c r="C20" i="3"/>
  <c r="C16" i="3"/>
  <c r="C12" i="3"/>
  <c r="D17" i="11" l="1"/>
  <c r="D16" i="11"/>
  <c r="D15" i="11"/>
  <c r="D14" i="11"/>
  <c r="A12" i="11"/>
  <c r="V4" i="8" l="1"/>
  <c r="R5" i="7"/>
  <c r="E5" i="2"/>
  <c r="B1" i="7" l="1"/>
  <c r="E7" i="5"/>
  <c r="E8" i="5"/>
  <c r="C29" i="6"/>
  <c r="H55" i="2"/>
  <c r="P40" i="7"/>
  <c r="H40" i="7"/>
  <c r="E56" i="2"/>
  <c r="E54" i="2"/>
  <c r="H49" i="2" l="1"/>
  <c r="H4" i="2"/>
  <c r="O54" i="8" l="1"/>
  <c r="O52" i="8"/>
  <c r="O50" i="8"/>
  <c r="O11" i="8"/>
  <c r="O9" i="8"/>
  <c r="O7" i="8"/>
  <c r="Q48" i="7"/>
  <c r="G48" i="7"/>
  <c r="Q47" i="7"/>
  <c r="G47" i="7"/>
  <c r="O43" i="7"/>
  <c r="H43" i="7"/>
  <c r="E43" i="7"/>
  <c r="P37" i="7"/>
  <c r="E37" i="7"/>
  <c r="P36" i="7"/>
  <c r="E36" i="7"/>
  <c r="P35" i="7"/>
  <c r="E35" i="7"/>
  <c r="I33" i="7"/>
  <c r="I32" i="7"/>
  <c r="I31" i="7"/>
  <c r="I30" i="7"/>
  <c r="I29" i="7"/>
  <c r="I28" i="7"/>
  <c r="I27" i="7"/>
  <c r="J26" i="7"/>
  <c r="I25" i="7"/>
  <c r="I24" i="7"/>
  <c r="I23" i="7"/>
  <c r="I22" i="7"/>
  <c r="I21" i="7"/>
  <c r="I20" i="7"/>
  <c r="I19" i="7"/>
  <c r="J18" i="7"/>
  <c r="I17" i="7"/>
  <c r="I16" i="7"/>
  <c r="I15" i="7"/>
  <c r="I14" i="7"/>
  <c r="A47" i="6"/>
  <c r="A46" i="6"/>
  <c r="A2" i="6"/>
  <c r="G5" i="5"/>
  <c r="E42" i="2"/>
  <c r="E41" i="2"/>
  <c r="E40" i="2"/>
  <c r="E39" i="2"/>
  <c r="H59" i="2"/>
  <c r="E59" i="2"/>
  <c r="H58" i="2"/>
  <c r="E58" i="2"/>
  <c r="H57" i="2"/>
  <c r="E57" i="2"/>
  <c r="E55" i="2"/>
  <c r="H53" i="2"/>
  <c r="E53" i="2"/>
  <c r="H50" i="2"/>
  <c r="E50" i="2"/>
  <c r="E49" i="2"/>
  <c r="H48" i="2"/>
  <c r="E48" i="2"/>
  <c r="E47" i="2"/>
  <c r="E46" i="2"/>
  <c r="H45" i="2"/>
  <c r="E45" i="2"/>
  <c r="H35" i="2"/>
  <c r="E35" i="2"/>
  <c r="H34" i="2"/>
  <c r="E34" i="2"/>
  <c r="E33" i="2"/>
  <c r="H30" i="2"/>
  <c r="E30" i="2"/>
  <c r="H28" i="2"/>
  <c r="H27" i="2"/>
  <c r="E27" i="2"/>
  <c r="H26" i="2"/>
  <c r="E26" i="2"/>
  <c r="H25" i="2"/>
  <c r="E25" i="2"/>
  <c r="H24" i="2"/>
  <c r="E24" i="2"/>
  <c r="H23" i="2"/>
  <c r="E23" i="2"/>
  <c r="H22" i="2"/>
  <c r="E22" i="2"/>
  <c r="H21" i="2"/>
  <c r="E21" i="2"/>
  <c r="H20" i="2"/>
  <c r="E20" i="2"/>
  <c r="H16" i="2"/>
  <c r="E16" i="2"/>
  <c r="H15" i="2"/>
  <c r="E15" i="2"/>
  <c r="H14" i="2"/>
  <c r="E14" i="2"/>
  <c r="H13" i="2"/>
  <c r="E13" i="2"/>
  <c r="E12" i="2"/>
  <c r="H11" i="2"/>
  <c r="E11" i="2"/>
  <c r="H10" i="2"/>
  <c r="E10" i="2"/>
  <c r="H9" i="2"/>
  <c r="E9" i="2"/>
  <c r="H8" i="2"/>
  <c r="E8" i="2"/>
  <c r="H5" i="2"/>
  <c r="E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D9" authorId="0" shapeId="0" xr:uid="{00000000-0006-0000-0200-000001000000}">
      <text>
        <r>
          <rPr>
            <b/>
            <sz val="9"/>
            <rFont val="游ゴシック"/>
            <family val="3"/>
            <charset val="128"/>
          </rPr>
          <t>納税証明書や登記簿謄本等と同一</t>
        </r>
      </text>
    </comment>
    <comment ref="D11" authorId="0" shapeId="0" xr:uid="{00000000-0006-0000-0200-000002000000}">
      <text>
        <r>
          <rPr>
            <b/>
            <sz val="9"/>
            <rFont val="游ゴシック"/>
            <family val="3"/>
            <charset val="128"/>
          </rPr>
          <t>納税証明書や登記簿謄本等と同一</t>
        </r>
      </text>
    </comment>
    <comment ref="D12" authorId="1" shapeId="0" xr:uid="{40F5426E-26A5-4BDA-A9B4-71044E6A07DA}">
      <text>
        <r>
          <rPr>
            <b/>
            <sz val="9"/>
            <color indexed="81"/>
            <rFont val="MS P ゴシック"/>
            <family val="3"/>
            <charset val="128"/>
          </rPr>
          <t>印鑑証明書と同一</t>
        </r>
      </text>
    </comment>
    <comment ref="D14" authorId="0" shapeId="0" xr:uid="{00000000-0006-0000-0200-000003000000}">
      <text>
        <r>
          <rPr>
            <b/>
            <sz val="9"/>
            <rFont val="游ゴシック"/>
            <family val="3"/>
            <charset val="128"/>
          </rPr>
          <t>納税証明書や登記簿謄本等と同一</t>
        </r>
      </text>
    </comment>
    <comment ref="D21" authorId="1" shapeId="0" xr:uid="{772137FE-FE5B-455F-8417-9DA6EC748599}">
      <text>
        <r>
          <rPr>
            <b/>
            <sz val="9"/>
            <color indexed="81"/>
            <rFont val="MS P ゴシック"/>
            <family val="3"/>
            <charset val="128"/>
          </rPr>
          <t>スペース（空白）は不要</t>
        </r>
      </text>
    </comment>
    <comment ref="D45" authorId="0" shapeId="0" xr:uid="{00000000-0006-0000-0200-000004000000}">
      <text>
        <r>
          <rPr>
            <b/>
            <sz val="9"/>
            <rFont val="游ゴシック"/>
            <family val="3"/>
            <charset val="128"/>
          </rPr>
          <t>登記簿謄本と同一</t>
        </r>
      </text>
    </comment>
    <comment ref="D49" authorId="0" shapeId="0" xr:uid="{00000000-0006-0000-0200-000005000000}">
      <text>
        <r>
          <rPr>
            <b/>
            <sz val="9"/>
            <rFont val="游ゴシック"/>
            <family val="3"/>
            <charset val="128"/>
          </rPr>
          <t>登記簿謄本と同一</t>
        </r>
      </text>
    </comment>
  </commentList>
</comments>
</file>

<file path=xl/sharedStrings.xml><?xml version="1.0" encoding="utf-8"?>
<sst xmlns="http://schemas.openxmlformats.org/spreadsheetml/2006/main" count="789" uniqueCount="615">
  <si>
    <t>←この色に着色した欄を入力してください</t>
  </si>
  <si>
    <t>守口市使用欄</t>
  </si>
  <si>
    <t>申請年月日</t>
  </si>
  <si>
    <t>本社・本店の情報</t>
  </si>
  <si>
    <t>申請者</t>
  </si>
  <si>
    <t>商号又は名称ﾌﾘｶﾞﾅ</t>
  </si>
  <si>
    <t>商号又は名称</t>
  </si>
  <si>
    <t>代表者役職名</t>
  </si>
  <si>
    <t>代表者氏名</t>
  </si>
  <si>
    <t>代表者生年月日</t>
  </si>
  <si>
    <t>（例）「1970/10/1」入力⇒「昭和45年10月1日」和暦で表示</t>
  </si>
  <si>
    <t>郵便番号</t>
  </si>
  <si>
    <t>所在地</t>
  </si>
  <si>
    <t>電話番号</t>
  </si>
  <si>
    <t>FAX番号</t>
  </si>
  <si>
    <t xml:space="preserve">本社・本店以外で支店等の受任者を選任する場合は記入してください。
</t>
  </si>
  <si>
    <t>受任者</t>
  </si>
  <si>
    <t xml:space="preserve">支店等の名称ﾌﾘｶﾞﾅ </t>
  </si>
  <si>
    <t>支店等の名称</t>
  </si>
  <si>
    <t>代理人役職名</t>
  </si>
  <si>
    <t>代理人氏名</t>
  </si>
  <si>
    <t>支店等の所在地</t>
  </si>
  <si>
    <t>担当者 部署・氏名</t>
  </si>
  <si>
    <t>担当者 電話番号</t>
  </si>
  <si>
    <t>担当者 FAX番号</t>
  </si>
  <si>
    <t>資本金（千円）</t>
  </si>
  <si>
    <t>（例）1,000 
※単位は（千円）</t>
  </si>
  <si>
    <t>年間売上高（千円）</t>
  </si>
  <si>
    <t>経常利益（千円）
※直前1年</t>
  </si>
  <si>
    <t>業種</t>
  </si>
  <si>
    <t>（例）卸売業 
・卸売業
・サービス業 
・小売業
・その他（上記以外）※製造業、建設業、運輸業 など
から選択</t>
  </si>
  <si>
    <t>設立年月日</t>
  </si>
  <si>
    <t>従業員数</t>
  </si>
  <si>
    <t>契約金等の振込先</t>
  </si>
  <si>
    <t>取引
金融機関
（振込先）</t>
  </si>
  <si>
    <t>金融機関名</t>
  </si>
  <si>
    <t>支店名</t>
  </si>
  <si>
    <t>預金種目</t>
  </si>
  <si>
    <t>口座番号</t>
  </si>
  <si>
    <t>口座名義　ﾌﾘｶﾞﾅ</t>
  </si>
  <si>
    <t>申請代理人郵便番号</t>
  </si>
  <si>
    <t>申請代理人住所</t>
  </si>
  <si>
    <t>申請代理人電話番号</t>
  </si>
  <si>
    <t>申請代理人氏名</t>
  </si>
  <si>
    <t>物品等実績調書</t>
  </si>
  <si>
    <t>希望順位</t>
  </si>
  <si>
    <t>登　録　種　目　・　品　目</t>
  </si>
  <si>
    <t>主な仕入先</t>
  </si>
  <si>
    <t>販　売　実　績</t>
  </si>
  <si>
    <t>登録・免許・認可等の有無
※「有り」の場合、証明書を添付</t>
  </si>
  <si>
    <t>大分類</t>
  </si>
  <si>
    <t>小分類</t>
  </si>
  <si>
    <t>取引品目内訳</t>
  </si>
  <si>
    <t>（直前3年間の主な取引）</t>
  </si>
  <si>
    <t>取引先名称</t>
  </si>
  <si>
    <t>金額（千円）</t>
  </si>
  <si>
    <t>営業品目</t>
  </si>
  <si>
    <t>（主な品名を具体的に）</t>
  </si>
  <si>
    <t>(番号)</t>
  </si>
  <si>
    <t>記入方法：　</t>
  </si>
  <si>
    <t>・大分類、小分類は、提出要領 Ｐ7-8 「資料１ 物品等営業品目一覧」の番号を記入してください。</t>
  </si>
  <si>
    <t>・販売実績については、直前３年間の主な取引（守口市以外）について記入してください。</t>
  </si>
  <si>
    <t>　（官公庁を優先して記入してください。官公庁との取引がない場合、他での実績を記入してください。）</t>
  </si>
  <si>
    <t>・販売実績金額が０又は未記載の場合は、その営業品目での登録はできません。</t>
  </si>
  <si>
    <t>　なお、法人成りや合併、分社後間がなく実績がない場合は、前の組織での実績を記載し、理由書を</t>
  </si>
  <si>
    <t>　提出してください。（任意様式）</t>
  </si>
  <si>
    <t>・申請された営業品目数が登録できる営業品目数を超えている場合は、上から記載された順に登録します。</t>
  </si>
  <si>
    <t>提出書類チェックリスト[物品等]</t>
  </si>
  <si>
    <t>　申請者
（商号又は名称）</t>
  </si>
  <si>
    <t>番号</t>
  </si>
  <si>
    <t>書　　類　　名</t>
  </si>
  <si>
    <r>
      <rPr>
        <b/>
        <sz val="8"/>
        <rFont val="游ゴシック"/>
        <family val="3"/>
        <charset val="128"/>
      </rPr>
      <t>不要又は確認の各項目に</t>
    </r>
    <r>
      <rPr>
        <b/>
        <sz val="8"/>
        <rFont val="Yu Gothic"/>
        <charset val="128"/>
      </rPr>
      <t>☑</t>
    </r>
  </si>
  <si>
    <t>チェック事項</t>
  </si>
  <si>
    <t>守口市
記入欄</t>
  </si>
  <si>
    <t>不要</t>
  </si>
  <si>
    <t>確認</t>
  </si>
  <si>
    <t>項目</t>
  </si>
  <si>
    <t>内容</t>
  </si>
  <si>
    <t>必ず提出が必要な書類</t>
  </si>
  <si>
    <t>☑</t>
  </si>
  <si>
    <r>
      <rPr>
        <b/>
        <sz val="10"/>
        <rFont val="游ゴシック"/>
        <family val="3"/>
        <charset val="128"/>
      </rPr>
      <t>←必要な提出書類の各「チェック事項」を確認し、「不要」「確認」どちらかの□の中にチェック（</t>
    </r>
    <r>
      <rPr>
        <b/>
        <sz val="10"/>
        <rFont val="Yu Gothic"/>
        <charset val="128"/>
      </rPr>
      <t>✔</t>
    </r>
    <r>
      <rPr>
        <b/>
        <sz val="10"/>
        <rFont val="游ゴシック"/>
        <family val="3"/>
        <charset val="128"/>
      </rPr>
      <t>）を入れてください。</t>
    </r>
  </si>
  <si>
    <t>□</t>
  </si>
  <si>
    <t>提出する日付を記入している。</t>
  </si>
  <si>
    <t>本社・本店の代表者である。</t>
  </si>
  <si>
    <t>・名称
・所在地 等</t>
  </si>
  <si>
    <t>・資本金
・設立年月日</t>
  </si>
  <si>
    <t>必要な場合</t>
  </si>
  <si>
    <t>使用印鑑届兼委任状</t>
  </si>
  <si>
    <t>記名押印する印鑑は、代表者の実印（５ 印鑑証明書と同じもの）を押印している。</t>
  </si>
  <si>
    <t>誓約書</t>
  </si>
  <si>
    <t>国税納税証明書【写し可】
【法人の場合】
納税証明書その３の３
【個人の場合】　
納税証明書その３の２</t>
  </si>
  <si>
    <t>滞納がない。</t>
  </si>
  <si>
    <t>地方税納税証明書【写し可】
【法人の場合】
法人市民税：直前１か年分
（未納のない証明可）
【個人の場合】
市民税：直前１か年分
（未納のない証明可）</t>
  </si>
  <si>
    <t>法人</t>
  </si>
  <si>
    <t>個人</t>
  </si>
  <si>
    <t>成年被後見人等に関する証明【写し可】（登記されていないことの証明書）</t>
  </si>
  <si>
    <t>守口市内業者
（本店・支店・営業所）</t>
  </si>
  <si>
    <t>【固定資産税納税証明書】
滞納がない。</t>
  </si>
  <si>
    <t>事務所が確認できる。
※地図等の貼り付け可</t>
  </si>
  <si>
    <t>事務所の写真</t>
  </si>
  <si>
    <t>添付する写真等は、事業所全体と看板等の名称が確認できる。</t>
  </si>
  <si>
    <t>※資格審査結果については、書面通知しません。（返信用封筒は不要です）
　総務課窓口及び守口市ホームページに掲載の入札参加有資格者名簿の閲覧により確認してください。</t>
  </si>
  <si>
    <t>【表紙・背表紙シート】
フラットファイルに貼り付けてご提出ください。</t>
  </si>
  <si>
    <t>　←切り取って背表紙に貼り付け</t>
  </si>
  <si>
    <t>↓切り取って表紙に貼り付け</t>
  </si>
  <si>
    <t>業 者 番 号　　</t>
  </si>
  <si>
    <t>入札参加資格審査申請書</t>
  </si>
  <si>
    <t>[物品等]</t>
  </si>
  <si>
    <t>(本社・
本店)</t>
  </si>
  <si>
    <t>〒</t>
  </si>
  <si>
    <r>
      <rPr>
        <b/>
        <sz val="8"/>
        <color theme="1"/>
        <rFont val="游ゴシック"/>
        <family val="3"/>
        <charset val="128"/>
      </rPr>
      <t>(支店等の</t>
    </r>
    <r>
      <rPr>
        <b/>
        <u/>
        <sz val="8"/>
        <color theme="1"/>
        <rFont val="游ゴシック"/>
        <family val="3"/>
        <charset val="128"/>
      </rPr>
      <t>受任者名義</t>
    </r>
    <r>
      <rPr>
        <b/>
        <sz val="8"/>
        <color theme="1"/>
        <rFont val="游ゴシック"/>
        <family val="3"/>
        <charset val="128"/>
      </rPr>
      <t>で守口市と契約する場合、本項も記入が必要です。)</t>
    </r>
  </si>
  <si>
    <t>資本金</t>
  </si>
  <si>
    <t>千円</t>
  </si>
  <si>
    <t>年間売上高</t>
  </si>
  <si>
    <t>経常利益（直前1年）</t>
  </si>
  <si>
    <t>※本社（本店）・支店を含めた総職員数を記入してください。</t>
  </si>
  <si>
    <t>取引金融機関
（振込先）</t>
  </si>
  <si>
    <t>口座名義ﾌﾘｶﾞﾅ</t>
  </si>
  <si>
    <t>（代理申請時使用欄）</t>
  </si>
  <si>
    <t>申 請 者</t>
  </si>
  <si>
    <t>所 　在 　地</t>
  </si>
  <si>
    <t>代表者職氏名</t>
  </si>
  <si>
    <t>（※）</t>
  </si>
  <si>
    <t>法人の場合は、記名押印してください。</t>
  </si>
  <si>
    <t>法人以外でも本人（代表者）が手書きしない場合は、</t>
  </si>
  <si>
    <t>記名押印してください。</t>
  </si>
  <si>
    <t>　下記の印鑑は、入札への参加、契約の締結並びに代金の請求及び受領のために</t>
  </si>
  <si>
    <t>使用したいので届けます。</t>
  </si>
  <si>
    <t>使　用　印</t>
  </si>
  <si>
    <t>※取引にあたって実際に使用する代表者印又は受任者印を押印してください。</t>
  </si>
  <si>
    <t>※社印のみの届け出はできません。</t>
  </si>
  <si>
    <t>※支店等において支店長印等がない場合は、社印及び支店長等の個人印を押印してください。</t>
  </si>
  <si>
    <t>※個人経営で代表者印がない場合は、個人印のみでも届け出できます。</t>
  </si>
  <si>
    <t>※受任者を選任する場合のみ、次の欄も記載してください。</t>
  </si>
  <si>
    <t>　私は、下記の者を代理人と定め、登録完了日から有効期間満了日までの間、</t>
  </si>
  <si>
    <t>次の事項に関する権限を委任します。</t>
  </si>
  <si>
    <t>（委　任　事　項）</t>
  </si>
  <si>
    <t>１　入札及び見積りに関する件</t>
  </si>
  <si>
    <t>２　契約の締結に関する件</t>
  </si>
  <si>
    <t>３　保証金の納付並びに還付請求及び受領に関する件</t>
  </si>
  <si>
    <t>４　代金の請求及び受領に関する件</t>
  </si>
  <si>
    <t>５　復代理人の選任に関する件</t>
  </si>
  <si>
    <t>６　その他契約履行に関する件</t>
  </si>
  <si>
    <t>委 任 者</t>
  </si>
  <si>
    <t>（※記載不要）申請者欄に同じ</t>
  </si>
  <si>
    <t>受 任 者</t>
  </si>
  <si>
    <t>受任者職氏名</t>
  </si>
  <si>
    <t>誓　　約　　書</t>
  </si>
  <si>
    <t>１　私は、守口市暴力団排除条例施行規則第３条各号に掲げる者のいずれにも該当しません。</t>
  </si>
  <si>
    <t>代表者の生年月日</t>
  </si>
  <si>
    <t>法人以外でも本人（代表者）が手書きしない場合は、記名押印してください。</t>
  </si>
  <si>
    <t>事　業　所　付　近　見　取　図</t>
  </si>
  <si>
    <t>　事業所から交通機関の最寄りの駅まで記載してください。（地図等の貼り付け可）</t>
  </si>
  <si>
    <t>（例）06-6993-3484（半角）
＊市外局番等は、「（）」とせず「-」で記入してください。</t>
    <phoneticPr fontId="45"/>
  </si>
  <si>
    <t>免許・許可・認可等の証明書【写し可】</t>
    <phoneticPr fontId="45"/>
  </si>
  <si>
    <t>（例）ｵｵｻｶｶﾌﾞｼｷｶﾞｲｼｬ（半角）</t>
    <phoneticPr fontId="45"/>
  </si>
  <si>
    <t>（例）ｵｵｻｶｶﾌﾞｼｷｶﾞｲｼｬﾓﾘｸﾞﾁｼﾃﾝ（半角）
※本社名（例：ｵｵｻｶｶﾌﾞｼｷｶﾞｲｼｬ）が含まれる場合、支店名（例：ﾓﾘｸﾞﾁｼﾃﾝ）と併せて記入</t>
    <phoneticPr fontId="45"/>
  </si>
  <si>
    <t>（例）「2023/10/1」入力⇒「令和5年10月1日」和暦で表示
申請書を郵送等により発送する日を入力してください。</t>
    <phoneticPr fontId="45"/>
  </si>
  <si>
    <t>チェックリスト</t>
    <phoneticPr fontId="45"/>
  </si>
  <si>
    <t>表紙・背表紙シート</t>
    <rPh sb="0" eb="2">
      <t>ヒョウシ</t>
    </rPh>
    <rPh sb="3" eb="6">
      <t>セビョウシ</t>
    </rPh>
    <phoneticPr fontId="45"/>
  </si>
  <si>
    <t>申請書</t>
    <rPh sb="0" eb="3">
      <t>シンセイショ</t>
    </rPh>
    <phoneticPr fontId="45"/>
  </si>
  <si>
    <t>物品実績調書</t>
    <rPh sb="0" eb="2">
      <t>ブッピン</t>
    </rPh>
    <rPh sb="2" eb="4">
      <t>ジッセキ</t>
    </rPh>
    <rPh sb="4" eb="6">
      <t>チョウショ</t>
    </rPh>
    <phoneticPr fontId="45"/>
  </si>
  <si>
    <t>誓約書</t>
    <rPh sb="0" eb="3">
      <t>セイヤクショ</t>
    </rPh>
    <phoneticPr fontId="45"/>
  </si>
  <si>
    <t>見取図</t>
    <rPh sb="0" eb="2">
      <t>ミト</t>
    </rPh>
    <rPh sb="2" eb="3">
      <t>ズ</t>
    </rPh>
    <phoneticPr fontId="45"/>
  </si>
  <si>
    <t>使用印鑑届兼委任状</t>
    <rPh sb="0" eb="2">
      <t>シヨウ</t>
    </rPh>
    <rPh sb="2" eb="4">
      <t>インカン</t>
    </rPh>
    <rPh sb="4" eb="5">
      <t>トドケ</t>
    </rPh>
    <rPh sb="5" eb="6">
      <t>ケン</t>
    </rPh>
    <rPh sb="6" eb="9">
      <t>イニンジョウ</t>
    </rPh>
    <phoneticPr fontId="45"/>
  </si>
  <si>
    <t>提出書類名称</t>
    <rPh sb="0" eb="2">
      <t>テイシュツ</t>
    </rPh>
    <rPh sb="2" eb="6">
      <t>ショルイメイショウ</t>
    </rPh>
    <phoneticPr fontId="45"/>
  </si>
  <si>
    <t>地図の貼付、直接記載等</t>
    <rPh sb="0" eb="2">
      <t>チズ</t>
    </rPh>
    <rPh sb="3" eb="5">
      <t>ハリツケ</t>
    </rPh>
    <rPh sb="6" eb="8">
      <t>チョクセツ</t>
    </rPh>
    <rPh sb="8" eb="10">
      <t>キサイ</t>
    </rPh>
    <rPh sb="10" eb="11">
      <t>トウ</t>
    </rPh>
    <phoneticPr fontId="45"/>
  </si>
  <si>
    <t>備　　考</t>
    <rPh sb="0" eb="1">
      <t>ビ</t>
    </rPh>
    <rPh sb="3" eb="4">
      <t>コウ</t>
    </rPh>
    <phoneticPr fontId="45"/>
  </si>
  <si>
    <r>
      <t>この用紙（２枚）は、各項目□の中にチェック（</t>
    </r>
    <r>
      <rPr>
        <b/>
        <sz val="10"/>
        <rFont val="Segoe UI Symbol"/>
        <family val="2"/>
      </rPr>
      <t>✔</t>
    </r>
    <r>
      <rPr>
        <b/>
        <sz val="10"/>
        <rFont val="游ゴシック"/>
        <family val="3"/>
        <charset val="128"/>
      </rPr>
      <t>）を記入後、フラットファイルの中面左側にホチキス留めにして提出すること。</t>
    </r>
    <phoneticPr fontId="45"/>
  </si>
  <si>
    <t>過去の登録実績</t>
    <rPh sb="0" eb="2">
      <t>カコ</t>
    </rPh>
    <rPh sb="3" eb="5">
      <t>トウロク</t>
    </rPh>
    <rPh sb="5" eb="7">
      <t>ジッセキ</t>
    </rPh>
    <phoneticPr fontId="45"/>
  </si>
  <si>
    <t>提出書類チェックリスト[物品等]</t>
    <phoneticPr fontId="45"/>
  </si>
  <si>
    <t>（例）06-6992-1453（半角）
＊市外局番等は、「（）」とせず「-」で記入してください。</t>
    <phoneticPr fontId="45"/>
  </si>
  <si>
    <t>（例）りそな銀行</t>
    <phoneticPr fontId="45"/>
  </si>
  <si>
    <t>（例）守口支店</t>
    <phoneticPr fontId="45"/>
  </si>
  <si>
    <t>（例）当座
・普通
・当座
・その他
から選択</t>
    <phoneticPr fontId="45"/>
  </si>
  <si>
    <t>金融機関コード</t>
    <rPh sb="0" eb="4">
      <t>キンユウキカン</t>
    </rPh>
    <phoneticPr fontId="45"/>
  </si>
  <si>
    <t>支店コード</t>
    <rPh sb="0" eb="2">
      <t>シテン</t>
    </rPh>
    <phoneticPr fontId="45"/>
  </si>
  <si>
    <t>（例）１０</t>
    <phoneticPr fontId="45"/>
  </si>
  <si>
    <t>（例）２１１</t>
    <phoneticPr fontId="45"/>
  </si>
  <si>
    <t>（例）１２３４５６７</t>
    <phoneticPr fontId="45"/>
  </si>
  <si>
    <t>今回が初めての登録である。</t>
  </si>
  <si>
    <t>過去に登録していたことがある。</t>
  </si>
  <si>
    <t>なし</t>
    <phoneticPr fontId="45"/>
  </si>
  <si>
    <t>あり</t>
    <phoneticPr fontId="45"/>
  </si>
  <si>
    <t>（例）あり
・あり ※過去に登録していたことがある
・なし※今回が初めての登録である
から選択。</t>
    <phoneticPr fontId="45"/>
  </si>
  <si>
    <t>↓このシートは直接入力してください</t>
    <phoneticPr fontId="45"/>
  </si>
  <si>
    <t>シート「基本情報」から入力</t>
    <rPh sb="11" eb="13">
      <t>ニュウリョク</t>
    </rPh>
    <phoneticPr fontId="45"/>
  </si>
  <si>
    <t>提出書類
番号</t>
    <rPh sb="0" eb="2">
      <t>テイシュツ</t>
    </rPh>
    <rPh sb="2" eb="4">
      <t>ショルイ</t>
    </rPh>
    <rPh sb="5" eb="7">
      <t>バンゴウ</t>
    </rPh>
    <phoneticPr fontId="45"/>
  </si>
  <si>
    <t>事務所の付近見取り図
（各A4判）</t>
    <phoneticPr fontId="45"/>
  </si>
  <si>
    <t>固定資産税納税証明書
（直前１か年分）
又は賃貸借契約書【写し可】</t>
    <phoneticPr fontId="45"/>
  </si>
  <si>
    <t>（例）大阪株式会社</t>
    <phoneticPr fontId="45"/>
  </si>
  <si>
    <t>（例）代表取締役　</t>
    <phoneticPr fontId="45"/>
  </si>
  <si>
    <t>（例）大阪　太郎
氏名の間は１字空白</t>
    <phoneticPr fontId="45"/>
  </si>
  <si>
    <t>（例）545-1234（半角）
（-）ハイフン有りで入力</t>
    <phoneticPr fontId="45"/>
  </si>
  <si>
    <t>（例）大阪株式会社守口支店
※本社名（例：大阪株式会社）が含まれる場合、支店名（例：守口支店）と併せて記入</t>
    <phoneticPr fontId="45"/>
  </si>
  <si>
    <t>（例）支店長</t>
    <phoneticPr fontId="45"/>
  </si>
  <si>
    <t>（例）06-6993-1223（半角）
＊市外局番等は、「（）」とせず「-」で記入してください。</t>
    <phoneticPr fontId="45"/>
  </si>
  <si>
    <t>（例）06-6993-1224（半角）
＊市外局番等は、「（）」とせず「-」で記入してください。</t>
    <phoneticPr fontId="45"/>
  </si>
  <si>
    <t>（例）ｵｵｻｶｶﾌﾞｼｷｶﾞｲｼｬ</t>
    <phoneticPr fontId="45"/>
  </si>
  <si>
    <t>（例）守口　花子
氏名の間は１字空白</t>
    <rPh sb="6" eb="8">
      <t>ハナコ</t>
    </rPh>
    <phoneticPr fontId="45"/>
  </si>
  <si>
    <t>（例）総務課　京阪　健太</t>
    <rPh sb="7" eb="9">
      <t>ケイハン</t>
    </rPh>
    <rPh sb="10" eb="12">
      <t>ケンタ</t>
    </rPh>
    <phoneticPr fontId="45"/>
  </si>
  <si>
    <t>印鑑証明書【写し可】</t>
    <phoneticPr fontId="45"/>
  </si>
  <si>
    <t>「８ 印鑑証明書」の生年月日と同一である。</t>
    <rPh sb="10" eb="14">
      <t>セイネンガッピ</t>
    </rPh>
    <phoneticPr fontId="45"/>
  </si>
  <si>
    <t>本市がこの申請内容等について問合せ等の連絡をする場合の担当部署及び氏名を記入してください。</t>
    <rPh sb="33" eb="35">
      <t>シメイ</t>
    </rPh>
    <rPh sb="36" eb="38">
      <t>キニュウ</t>
    </rPh>
    <phoneticPr fontId="45"/>
  </si>
  <si>
    <t>メールアドレス</t>
    <phoneticPr fontId="45"/>
  </si>
  <si>
    <t>メールアドレス</t>
    <phoneticPr fontId="45"/>
  </si>
  <si>
    <t>本市がメールにて案内等を送付する際のメールアドレスを記入してください。</t>
    <rPh sb="8" eb="10">
      <t>アンナイ</t>
    </rPh>
    <rPh sb="10" eb="11">
      <t>トウ</t>
    </rPh>
    <rPh sb="12" eb="14">
      <t>ソウフ</t>
    </rPh>
    <rPh sb="16" eb="17">
      <t>サイ</t>
    </rPh>
    <rPh sb="26" eb="28">
      <t>キニュウ</t>
    </rPh>
    <phoneticPr fontId="45"/>
  </si>
  <si>
    <t>各登録種目ごとに１件以上の記載がある。</t>
    <phoneticPr fontId="45"/>
  </si>
  <si>
    <t>【業務の履行に当たって必要な許可等がある場合】
「５ 免許・許可・認可等の証明書【写し可】」許可証等の写しを添付する。
※提出要領Ｐ９「資料２ 免許・許可・認可等の証明書の主な例示」参照</t>
    <phoneticPr fontId="45"/>
  </si>
  <si>
    <t>「４ 物品等実績調書」にて認可有りと記載したもの全ての証明書を添付している。</t>
    <phoneticPr fontId="45"/>
  </si>
  <si>
    <t>「３ 入札参加資格審査申請書[物品等]」の申請者と同一である。</t>
  </si>
  <si>
    <t>「３ 入札参加資格審査申請書[物品等]」の申請者と同一である。</t>
    <phoneticPr fontId="45"/>
  </si>
  <si>
    <t>【受任者を選任する場合】
「３ 入札参加資格審査申請書[物品等]」の受任者と同一である。</t>
    <phoneticPr fontId="45"/>
  </si>
  <si>
    <t>商業登記簿謄本【写し可】
（履歴事項全部証明書）</t>
    <phoneticPr fontId="45"/>
  </si>
  <si>
    <t>「３ 入札参加資格審査申請書[物品等]」の申請者と同一である。</t>
    <phoneticPr fontId="45"/>
  </si>
  <si>
    <t>「11 商業登記簿謄本」の記載内容と同一である。</t>
    <phoneticPr fontId="45"/>
  </si>
  <si>
    <t>（例）1,000 
※本社（本店）及び支店を含めた総職員数を記入してください。</t>
    <rPh sb="17" eb="18">
      <t>オヨ</t>
    </rPh>
    <phoneticPr fontId="45"/>
  </si>
  <si>
    <t>（例）06-6993-3484（半角）
＊市外局番等は、「（）」とせず「-」で入力してください。</t>
    <phoneticPr fontId="45"/>
  </si>
  <si>
    <t>（例）570-0073（半角）
（-）ハイフン有りで入力</t>
    <phoneticPr fontId="45"/>
  </si>
  <si>
    <t>（例）関西　弘之</t>
    <rPh sb="3" eb="5">
      <t>カンサイ</t>
    </rPh>
    <rPh sb="6" eb="8">
      <t>ヒロユキ</t>
    </rPh>
    <phoneticPr fontId="45"/>
  </si>
  <si>
    <t xml:space="preserve">本社・本店以外で支店等の受任者を選任する場合は入力してください。
</t>
    <phoneticPr fontId="45"/>
  </si>
  <si>
    <t>※本社・本店で市と契約する場合は、入力不要です。</t>
  </si>
  <si>
    <t>入力は以上です。</t>
    <rPh sb="0" eb="2">
      <t>ニュウリョク</t>
    </rPh>
    <rPh sb="3" eb="5">
      <t>イジョウ</t>
    </rPh>
    <phoneticPr fontId="45"/>
  </si>
  <si>
    <t>（例）大阪府守口市土居町１丁目１番１号（全角）</t>
    <phoneticPr fontId="45"/>
  </si>
  <si>
    <r>
      <t xml:space="preserve">（例）大阪府大阪市大阪区大阪町１丁目２番３号（全角）
</t>
    </r>
    <r>
      <rPr>
        <b/>
        <sz val="10"/>
        <color rgb="FFFF0000"/>
        <rFont val="游ゴシック"/>
        <family val="3"/>
        <charset val="128"/>
      </rPr>
      <t>・原則「丁目、番、号」を使用し、「ー」は使用しないこと。
・原則「数字」を使用し、「漢数字」は使用しないこと。
※納税証明等や登記簿謄本等に記載の所在地が全て「ー」又は「漢数字」の表記の場合のみ可　</t>
    </r>
    <rPh sb="23" eb="25">
      <t>ゼンカク</t>
    </rPh>
    <rPh sb="60" eb="62">
      <t>スウジ</t>
    </rPh>
    <rPh sb="64" eb="66">
      <t>シヨウ</t>
    </rPh>
    <rPh sb="69" eb="72">
      <t>カンスウジ</t>
    </rPh>
    <rPh sb="74" eb="76">
      <t>シヨウ</t>
    </rPh>
    <rPh sb="109" eb="110">
      <t>マタ</t>
    </rPh>
    <rPh sb="112" eb="115">
      <t>カンスウジ</t>
    </rPh>
    <phoneticPr fontId="45"/>
  </si>
  <si>
    <t>市内業者は10業種まで。
市外業者は５業種まで。</t>
    <phoneticPr fontId="45"/>
  </si>
  <si>
    <t>・原則「丁目、番、号」を使用し、「ー」を使用していない。
・原則「数字」を使用し、「漢数字」を使用していない。
正しい記入例：大阪府守口市京阪本通２丁目５番５号
※納税証明等や登記簿謄本等に記載の所在地が全て「ー」又は「漢数字」の表記の場合のみ可　</t>
    <phoneticPr fontId="45"/>
  </si>
  <si>
    <t>登記簿の会社成立年月日から２年以上経過している。</t>
    <phoneticPr fontId="45"/>
  </si>
  <si>
    <t>フラットファイルの表紙及び背表紙に貼り付けている。</t>
    <rPh sb="11" eb="12">
      <t>オヨ</t>
    </rPh>
    <rPh sb="17" eb="18">
      <t>ハ</t>
    </rPh>
    <rPh sb="19" eb="20">
      <t>ツ</t>
    </rPh>
    <phoneticPr fontId="45"/>
  </si>
  <si>
    <t>シート「４」から直接入力</t>
    <rPh sb="8" eb="10">
      <t>チョクセツ</t>
    </rPh>
    <rPh sb="10" eb="12">
      <t>ニュウリョク</t>
    </rPh>
    <phoneticPr fontId="45"/>
  </si>
  <si>
    <t>・シート「基本情報」から入力　
・印刷後、要押印</t>
    <rPh sb="12" eb="14">
      <t>ニュウリョク</t>
    </rPh>
    <rPh sb="17" eb="19">
      <t>インサツ</t>
    </rPh>
    <rPh sb="19" eb="20">
      <t>ゴ</t>
    </rPh>
    <rPh sb="21" eb="22">
      <t>ヨウ</t>
    </rPh>
    <rPh sb="22" eb="24">
      <t>オウイン</t>
    </rPh>
    <phoneticPr fontId="45"/>
  </si>
  <si>
    <t>表紙背表紙シート</t>
  </si>
  <si>
    <t>日付</t>
  </si>
  <si>
    <t>生年月日</t>
    <rPh sb="0" eb="2">
      <t>セイネン</t>
    </rPh>
    <rPh sb="2" eb="4">
      <t>ガッピ</t>
    </rPh>
    <phoneticPr fontId="45"/>
  </si>
  <si>
    <t>フラットファイル
表紙・背表紙</t>
    <phoneticPr fontId="45"/>
  </si>
  <si>
    <t>日付</t>
    <phoneticPr fontId="45"/>
  </si>
  <si>
    <t>申請者</t>
    <phoneticPr fontId="45"/>
  </si>
  <si>
    <t>・名称
・所在地 等</t>
    <phoneticPr fontId="45"/>
  </si>
  <si>
    <t>所在地</t>
    <phoneticPr fontId="45"/>
  </si>
  <si>
    <t>登録種目</t>
    <phoneticPr fontId="45"/>
  </si>
  <si>
    <t>販売実績</t>
    <phoneticPr fontId="45"/>
  </si>
  <si>
    <t>認可の有無</t>
    <phoneticPr fontId="45"/>
  </si>
  <si>
    <t>証明書</t>
    <phoneticPr fontId="45"/>
  </si>
  <si>
    <t>受任者</t>
    <phoneticPr fontId="45"/>
  </si>
  <si>
    <t>納税額</t>
    <phoneticPr fontId="45"/>
  </si>
  <si>
    <t>納税者</t>
    <phoneticPr fontId="45"/>
  </si>
  <si>
    <t>設立年月日</t>
    <phoneticPr fontId="45"/>
  </si>
  <si>
    <t>付近図</t>
    <phoneticPr fontId="45"/>
  </si>
  <si>
    <t>写真</t>
    <phoneticPr fontId="45"/>
  </si>
  <si>
    <t>記名押印</t>
    <phoneticPr fontId="45"/>
  </si>
  <si>
    <t>※提出要領 Ｐ7-8 「資料１ 物品等営業品目一覧」を参考に記入してください。（市内業者は１０業種・市外業者は５業種まで）</t>
    <rPh sb="47" eb="49">
      <t>ギョウシュ</t>
    </rPh>
    <phoneticPr fontId="45"/>
  </si>
  <si>
    <t>提出日前３カ月以内に発行されている。</t>
  </si>
  <si>
    <t>【固定資産税納税証明書】
提出日前３カ月以内に発行されている。</t>
  </si>
  <si>
    <t>令和４・５・６・７年度</t>
    <phoneticPr fontId="45"/>
  </si>
  <si>
    <t>令和４・５・６・７年度
物品等</t>
    <rPh sb="12" eb="14">
      <t>ブッピン</t>
    </rPh>
    <rPh sb="14" eb="15">
      <t>トウ</t>
    </rPh>
    <phoneticPr fontId="45"/>
  </si>
  <si>
    <t>物品等</t>
    <rPh sb="2" eb="3">
      <t>トウ</t>
    </rPh>
    <phoneticPr fontId="45"/>
  </si>
  <si>
    <t>4-7年度</t>
    <rPh sb="3" eb="5">
      <t>ネンド</t>
    </rPh>
    <phoneticPr fontId="45"/>
  </si>
  <si>
    <t>納税証明書や登記簿謄本等と同一である。
※記載されている内容が異なる場合は、理由書（任意様式）を提出してください。</t>
    <rPh sb="28" eb="30">
      <t>ナイヨウ</t>
    </rPh>
    <phoneticPr fontId="45"/>
  </si>
  <si>
    <t>（例）06-6991-6774（半角）
＊市外局番等は、「（）」とせず「-」で記入してください。</t>
    <phoneticPr fontId="45"/>
  </si>
  <si>
    <t>（例）06-6994-0109（半角）
＊市外局番等は、「（）」とせず「-」で記入してください。</t>
    <phoneticPr fontId="45"/>
  </si>
  <si>
    <t>※本社・本店で市水道局と契約する場合は、記入不要です。</t>
    <rPh sb="8" eb="11">
      <t>スイドウキョク</t>
    </rPh>
    <phoneticPr fontId="45"/>
  </si>
  <si>
    <r>
      <t xml:space="preserve">（例）大阪府守口市八雲北町３丁目３７番３１号（全角）
</t>
    </r>
    <r>
      <rPr>
        <b/>
        <sz val="10"/>
        <color rgb="FFFF0000"/>
        <rFont val="游ゴシック"/>
        <family val="3"/>
        <charset val="128"/>
      </rPr>
      <t>・原則「丁目、番、号」を使用し、「ー」は使用しないこと。
・原則「数字」を使用し、「漢数字」は使用しないこと。
※納税証明等や登記簿謄本等に記載の所在地が全て「ー」又は「漢数字」の表記の場合のみ可　</t>
    </r>
    <rPh sb="9" eb="13">
      <t>ヤクモキタマチ</t>
    </rPh>
    <phoneticPr fontId="45"/>
  </si>
  <si>
    <t>（例）570-0008（半角）
（-）ハイフン有りで入力</t>
    <phoneticPr fontId="45"/>
  </si>
  <si>
    <t>（例）Suido_soumu@city-moriguchi-osaka.jp（半角）</t>
    <phoneticPr fontId="45"/>
  </si>
  <si>
    <t>守口市水道事業管理者　様</t>
    <rPh sb="3" eb="10">
      <t>スイドウジギョウカンリシャ</t>
    </rPh>
    <phoneticPr fontId="45"/>
  </si>
  <si>
    <t>　令和４・５・６・７年度において、貴市水道局の物品等の入札に参加する資格審査の申請をいたします。
　申請にあたっては、地方自治法、同法施行令及び守口市の契約規則その他関係法令を遵守し、誠実に取引を行います。申請書及び添付書類の全ての記載事項は事実と相違ないこと並びに登録事項に関し、市水道局が行う調査に協力することを誓約いたします。</t>
    <rPh sb="19" eb="22">
      <t>スイドウキョク</t>
    </rPh>
    <rPh sb="142" eb="145">
      <t>スイドウキョク</t>
    </rPh>
    <phoneticPr fontId="45"/>
  </si>
  <si>
    <t>※返信用はがき・返信用封筒による提出書類の受領確認の返信はいたしかねます。
　市水道局が書類を受領したことを確認したい方は、特定記録郵便、書留郵便、レターパック等、記録が残る方法で送付してくださ
い。</t>
    <rPh sb="40" eb="43">
      <t>スイドウキョク</t>
    </rPh>
    <phoneticPr fontId="45"/>
  </si>
  <si>
    <t>　私は、守口市水道局が守口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t>
    <rPh sb="7" eb="10">
      <t>スイドウキョク</t>
    </rPh>
    <phoneticPr fontId="45"/>
  </si>
  <si>
    <t>２　私は、守口市暴力団排除条例施行規則第３条各号に掲げる者の該当の有無を確認するため、守口市水道局から役員名簿等の提出を求められたときは、速やかに提出します。</t>
    <rPh sb="46" eb="49">
      <t>スイドウキョク</t>
    </rPh>
    <phoneticPr fontId="45"/>
  </si>
  <si>
    <t>３　私は、本誓約書及び役員名簿等が守口市水道局から大阪府守口警察署及び大阪府警察本部に提供されることに同意します。</t>
    <rPh sb="20" eb="23">
      <t>スイドウキョク</t>
    </rPh>
    <phoneticPr fontId="45"/>
  </si>
  <si>
    <t>４　私が本誓約書１に該当する事業者であると守口市水道局が大阪府守口警察署又は大阪府警察本部から通報を受け、又は守口市水道局の調査により判明した場合には、守口市水道局が守口市暴力団排除条例及び守口市公共工事等及び売払い等に関する暴力団対策措置要綱に基づき、守口市ホームページ等において、その旨を公表することに同意します。</t>
    <rPh sb="24" eb="27">
      <t>スイドウキョク</t>
    </rPh>
    <rPh sb="58" eb="61">
      <t>スイドウキョク</t>
    </rPh>
    <rPh sb="79" eb="82">
      <t>スイドウキョク</t>
    </rPh>
    <phoneticPr fontId="45"/>
  </si>
  <si>
    <t>５　私が守口市暴力団排除条例第７条に規定する下請負人等を使用する場合は、これら下請負人等（ただし、契約金額500万円未満のものは除く。）から誓約書を徴し、私を通じて当該誓約書を守口市水道局に提出します。</t>
    <rPh sb="91" eb="94">
      <t>スイドウキョク</t>
    </rPh>
    <phoneticPr fontId="45"/>
  </si>
  <si>
    <t>６　私が使用する下請負人等が、本誓約書１に該当する事業者であると守口市水道局が大阪府守口警察署又は大阪府警察本部から通報を受け、又は守口市水道局の調査により判明し、守口市水道局から下請契約等の解除又は二次以降の下請負にかかる契約等の解除の指導を受けた場合は、当該指導に従います。</t>
    <rPh sb="35" eb="38">
      <t>スイドウキョク</t>
    </rPh>
    <rPh sb="69" eb="72">
      <t>スイドウキョク</t>
    </rPh>
    <rPh sb="85" eb="88">
      <t>スイドウキョク</t>
    </rPh>
    <phoneticPr fontId="45"/>
  </si>
  <si>
    <t>守口市水道事業管理者　様</t>
    <rPh sb="3" eb="5">
      <t>スイドウ</t>
    </rPh>
    <rPh sb="5" eb="7">
      <t>ジギョウ</t>
    </rPh>
    <rPh sb="7" eb="10">
      <t>カンリシャ</t>
    </rPh>
    <phoneticPr fontId="45"/>
  </si>
  <si>
    <t>011</t>
    <phoneticPr fontId="45"/>
  </si>
  <si>
    <t>012</t>
    <phoneticPr fontId="45"/>
  </si>
  <si>
    <t>013</t>
    <phoneticPr fontId="45"/>
  </si>
  <si>
    <t>014</t>
    <phoneticPr fontId="45"/>
  </si>
  <si>
    <t>015</t>
    <phoneticPr fontId="45"/>
  </si>
  <si>
    <t>021</t>
    <phoneticPr fontId="45"/>
  </si>
  <si>
    <t>022</t>
    <phoneticPr fontId="45"/>
  </si>
  <si>
    <t>023</t>
    <phoneticPr fontId="45"/>
  </si>
  <si>
    <t>024</t>
    <phoneticPr fontId="45"/>
  </si>
  <si>
    <t>031</t>
    <phoneticPr fontId="45"/>
  </si>
  <si>
    <t>032</t>
    <phoneticPr fontId="45"/>
  </si>
  <si>
    <t>033</t>
    <phoneticPr fontId="45"/>
  </si>
  <si>
    <t>034</t>
    <phoneticPr fontId="45"/>
  </si>
  <si>
    <t>035</t>
    <phoneticPr fontId="45"/>
  </si>
  <si>
    <t>036</t>
    <phoneticPr fontId="45"/>
  </si>
  <si>
    <t>037</t>
    <phoneticPr fontId="45"/>
  </si>
  <si>
    <t>041</t>
    <phoneticPr fontId="45"/>
  </si>
  <si>
    <t>042</t>
    <phoneticPr fontId="45"/>
  </si>
  <si>
    <t>043</t>
    <phoneticPr fontId="45"/>
  </si>
  <si>
    <t>044</t>
    <phoneticPr fontId="45"/>
  </si>
  <si>
    <t>051</t>
    <phoneticPr fontId="45"/>
  </si>
  <si>
    <t>052</t>
    <phoneticPr fontId="45"/>
  </si>
  <si>
    <t>053</t>
    <phoneticPr fontId="45"/>
  </si>
  <si>
    <t>054</t>
    <phoneticPr fontId="45"/>
  </si>
  <si>
    <t>055</t>
    <phoneticPr fontId="45"/>
  </si>
  <si>
    <t>056</t>
    <phoneticPr fontId="45"/>
  </si>
  <si>
    <t>061</t>
    <phoneticPr fontId="45"/>
  </si>
  <si>
    <t>062</t>
    <phoneticPr fontId="45"/>
  </si>
  <si>
    <t>063</t>
    <phoneticPr fontId="45"/>
  </si>
  <si>
    <t>064</t>
    <phoneticPr fontId="45"/>
  </si>
  <si>
    <t>065</t>
    <phoneticPr fontId="45"/>
  </si>
  <si>
    <t>066</t>
    <phoneticPr fontId="45"/>
  </si>
  <si>
    <t>067</t>
    <phoneticPr fontId="45"/>
  </si>
  <si>
    <t>068</t>
    <phoneticPr fontId="45"/>
  </si>
  <si>
    <t>071</t>
    <phoneticPr fontId="45"/>
  </si>
  <si>
    <t>072</t>
    <phoneticPr fontId="45"/>
  </si>
  <si>
    <t>073</t>
    <phoneticPr fontId="45"/>
  </si>
  <si>
    <t>074</t>
    <phoneticPr fontId="45"/>
  </si>
  <si>
    <t>075</t>
    <phoneticPr fontId="45"/>
  </si>
  <si>
    <t>076</t>
    <phoneticPr fontId="45"/>
  </si>
  <si>
    <t>081</t>
    <phoneticPr fontId="45"/>
  </si>
  <si>
    <t>082</t>
    <phoneticPr fontId="45"/>
  </si>
  <si>
    <t>083</t>
    <phoneticPr fontId="45"/>
  </si>
  <si>
    <t>084</t>
    <phoneticPr fontId="45"/>
  </si>
  <si>
    <t>085</t>
    <phoneticPr fontId="45"/>
  </si>
  <si>
    <t>091</t>
    <phoneticPr fontId="45"/>
  </si>
  <si>
    <t>092</t>
    <phoneticPr fontId="45"/>
  </si>
  <si>
    <t>093</t>
    <phoneticPr fontId="45"/>
  </si>
  <si>
    <t>094</t>
    <phoneticPr fontId="45"/>
  </si>
  <si>
    <t>101</t>
    <phoneticPr fontId="45"/>
  </si>
  <si>
    <t>102</t>
    <phoneticPr fontId="45"/>
  </si>
  <si>
    <t>103</t>
    <phoneticPr fontId="45"/>
  </si>
  <si>
    <t>104</t>
    <phoneticPr fontId="45"/>
  </si>
  <si>
    <t>105</t>
    <phoneticPr fontId="45"/>
  </si>
  <si>
    <t>106</t>
    <phoneticPr fontId="45"/>
  </si>
  <si>
    <t>107</t>
    <phoneticPr fontId="45"/>
  </si>
  <si>
    <t>111</t>
    <phoneticPr fontId="45"/>
  </si>
  <si>
    <t>112</t>
    <phoneticPr fontId="45"/>
  </si>
  <si>
    <t>113</t>
    <phoneticPr fontId="45"/>
  </si>
  <si>
    <t>114</t>
    <phoneticPr fontId="45"/>
  </si>
  <si>
    <t>121</t>
    <phoneticPr fontId="45"/>
  </si>
  <si>
    <t>122</t>
    <phoneticPr fontId="45"/>
  </si>
  <si>
    <t>123</t>
    <phoneticPr fontId="45"/>
  </si>
  <si>
    <t>124</t>
    <phoneticPr fontId="45"/>
  </si>
  <si>
    <t>131</t>
    <phoneticPr fontId="45"/>
  </si>
  <si>
    <t>132</t>
    <phoneticPr fontId="45"/>
  </si>
  <si>
    <t>133</t>
    <phoneticPr fontId="45"/>
  </si>
  <si>
    <t>141</t>
    <phoneticPr fontId="45"/>
  </si>
  <si>
    <t>142</t>
    <phoneticPr fontId="45"/>
  </si>
  <si>
    <t>143</t>
    <phoneticPr fontId="45"/>
  </si>
  <si>
    <t>144</t>
    <phoneticPr fontId="45"/>
  </si>
  <si>
    <t>145</t>
    <phoneticPr fontId="45"/>
  </si>
  <si>
    <t>146</t>
    <phoneticPr fontId="45"/>
  </si>
  <si>
    <t>147</t>
    <phoneticPr fontId="45"/>
  </si>
  <si>
    <t>151</t>
    <phoneticPr fontId="45"/>
  </si>
  <si>
    <t>152</t>
    <phoneticPr fontId="45"/>
  </si>
  <si>
    <t>153</t>
    <phoneticPr fontId="45"/>
  </si>
  <si>
    <t>154</t>
    <phoneticPr fontId="45"/>
  </si>
  <si>
    <t>155</t>
    <phoneticPr fontId="45"/>
  </si>
  <si>
    <t>161</t>
    <phoneticPr fontId="45"/>
  </si>
  <si>
    <t>162</t>
    <phoneticPr fontId="45"/>
  </si>
  <si>
    <t>163</t>
    <phoneticPr fontId="45"/>
  </si>
  <si>
    <t>164</t>
    <phoneticPr fontId="45"/>
  </si>
  <si>
    <t>171</t>
    <phoneticPr fontId="45"/>
  </si>
  <si>
    <t>172</t>
    <phoneticPr fontId="45"/>
  </si>
  <si>
    <t>173</t>
    <phoneticPr fontId="45"/>
  </si>
  <si>
    <t>174</t>
    <phoneticPr fontId="45"/>
  </si>
  <si>
    <t>175</t>
    <phoneticPr fontId="45"/>
  </si>
  <si>
    <t>176</t>
    <phoneticPr fontId="45"/>
  </si>
  <si>
    <t>181</t>
    <phoneticPr fontId="45"/>
  </si>
  <si>
    <t>182</t>
    <phoneticPr fontId="45"/>
  </si>
  <si>
    <t>183</t>
    <phoneticPr fontId="45"/>
  </si>
  <si>
    <t>191</t>
    <phoneticPr fontId="45"/>
  </si>
  <si>
    <t>192</t>
    <phoneticPr fontId="45"/>
  </si>
  <si>
    <t>201</t>
    <phoneticPr fontId="45"/>
  </si>
  <si>
    <t>202</t>
    <phoneticPr fontId="45"/>
  </si>
  <si>
    <t>203</t>
    <phoneticPr fontId="45"/>
  </si>
  <si>
    <t>211</t>
    <phoneticPr fontId="45"/>
  </si>
  <si>
    <t>212</t>
    <phoneticPr fontId="45"/>
  </si>
  <si>
    <t>213</t>
    <phoneticPr fontId="45"/>
  </si>
  <si>
    <t>214</t>
    <phoneticPr fontId="45"/>
  </si>
  <si>
    <t>215</t>
    <phoneticPr fontId="45"/>
  </si>
  <si>
    <t>216</t>
    <phoneticPr fontId="45"/>
  </si>
  <si>
    <t>217</t>
    <phoneticPr fontId="45"/>
  </si>
  <si>
    <t>218</t>
    <phoneticPr fontId="45"/>
  </si>
  <si>
    <t>221</t>
    <phoneticPr fontId="45"/>
  </si>
  <si>
    <t>222</t>
    <phoneticPr fontId="45"/>
  </si>
  <si>
    <t>223</t>
    <phoneticPr fontId="45"/>
  </si>
  <si>
    <t>224</t>
    <phoneticPr fontId="45"/>
  </si>
  <si>
    <t>225</t>
    <phoneticPr fontId="45"/>
  </si>
  <si>
    <t>226</t>
    <phoneticPr fontId="45"/>
  </si>
  <si>
    <t>227</t>
    <phoneticPr fontId="45"/>
  </si>
  <si>
    <t>231</t>
    <phoneticPr fontId="45"/>
  </si>
  <si>
    <t>232</t>
    <phoneticPr fontId="45"/>
  </si>
  <si>
    <t>233</t>
    <phoneticPr fontId="45"/>
  </si>
  <si>
    <t>234</t>
    <phoneticPr fontId="45"/>
  </si>
  <si>
    <t>241</t>
    <phoneticPr fontId="45"/>
  </si>
  <si>
    <t>242</t>
    <phoneticPr fontId="45"/>
  </si>
  <si>
    <t>243</t>
    <phoneticPr fontId="45"/>
  </si>
  <si>
    <t>244</t>
    <phoneticPr fontId="45"/>
  </si>
  <si>
    <t>245</t>
    <phoneticPr fontId="45"/>
  </si>
  <si>
    <t>251</t>
    <phoneticPr fontId="45"/>
  </si>
  <si>
    <t>252</t>
    <phoneticPr fontId="45"/>
  </si>
  <si>
    <t>253</t>
    <phoneticPr fontId="45"/>
  </si>
  <si>
    <t>254</t>
    <phoneticPr fontId="45"/>
  </si>
  <si>
    <t>255</t>
    <phoneticPr fontId="45"/>
  </si>
  <si>
    <t>256</t>
    <phoneticPr fontId="45"/>
  </si>
  <si>
    <t>257</t>
    <phoneticPr fontId="45"/>
  </si>
  <si>
    <t>261</t>
    <phoneticPr fontId="45"/>
  </si>
  <si>
    <t>262</t>
    <phoneticPr fontId="45"/>
  </si>
  <si>
    <t>263</t>
    <phoneticPr fontId="45"/>
  </si>
  <si>
    <t>264</t>
    <phoneticPr fontId="45"/>
  </si>
  <si>
    <t>265</t>
    <phoneticPr fontId="45"/>
  </si>
  <si>
    <t>266</t>
    <phoneticPr fontId="45"/>
  </si>
  <si>
    <t>267</t>
    <phoneticPr fontId="45"/>
  </si>
  <si>
    <t>271</t>
    <phoneticPr fontId="45"/>
  </si>
  <si>
    <t>272</t>
    <phoneticPr fontId="45"/>
  </si>
  <si>
    <t>273</t>
    <phoneticPr fontId="45"/>
  </si>
  <si>
    <t>274</t>
    <phoneticPr fontId="45"/>
  </si>
  <si>
    <t>275</t>
    <phoneticPr fontId="45"/>
  </si>
  <si>
    <t>276</t>
    <phoneticPr fontId="45"/>
  </si>
  <si>
    <t>277</t>
    <phoneticPr fontId="45"/>
  </si>
  <si>
    <t>278</t>
    <phoneticPr fontId="45"/>
  </si>
  <si>
    <t>281</t>
    <phoneticPr fontId="45"/>
  </si>
  <si>
    <t>282</t>
    <phoneticPr fontId="45"/>
  </si>
  <si>
    <t>283</t>
    <phoneticPr fontId="45"/>
  </si>
  <si>
    <t>284</t>
    <phoneticPr fontId="45"/>
  </si>
  <si>
    <t>285</t>
    <phoneticPr fontId="45"/>
  </si>
  <si>
    <t>286</t>
    <phoneticPr fontId="45"/>
  </si>
  <si>
    <t>291</t>
    <phoneticPr fontId="45"/>
  </si>
  <si>
    <t>292</t>
    <phoneticPr fontId="45"/>
  </si>
  <si>
    <t>293</t>
    <phoneticPr fontId="45"/>
  </si>
  <si>
    <t>294</t>
    <phoneticPr fontId="45"/>
  </si>
  <si>
    <t>295</t>
    <phoneticPr fontId="45"/>
  </si>
  <si>
    <t>296</t>
    <phoneticPr fontId="45"/>
  </si>
  <si>
    <t>297</t>
    <phoneticPr fontId="45"/>
  </si>
  <si>
    <t>301</t>
    <phoneticPr fontId="45"/>
  </si>
  <si>
    <t>302</t>
    <phoneticPr fontId="45"/>
  </si>
  <si>
    <t>303</t>
    <phoneticPr fontId="45"/>
  </si>
  <si>
    <t>311</t>
    <phoneticPr fontId="45"/>
  </si>
  <si>
    <t>312</t>
    <phoneticPr fontId="45"/>
  </si>
  <si>
    <t>313</t>
    <phoneticPr fontId="45"/>
  </si>
  <si>
    <t>314</t>
    <phoneticPr fontId="45"/>
  </si>
  <si>
    <t>315</t>
    <phoneticPr fontId="45"/>
  </si>
  <si>
    <t>316</t>
    <phoneticPr fontId="45"/>
  </si>
  <si>
    <t>317</t>
    <phoneticPr fontId="45"/>
  </si>
  <si>
    <t>318</t>
    <phoneticPr fontId="45"/>
  </si>
  <si>
    <t>319</t>
    <phoneticPr fontId="45"/>
  </si>
  <si>
    <t>鉄管､異形管､バルブ等送配水材料</t>
    <phoneticPr fontId="45"/>
  </si>
  <si>
    <t>各種弁栓類､パイプ､ビニール､継手類等給水材料</t>
    <phoneticPr fontId="45"/>
  </si>
  <si>
    <t>鉄蓋､コンクリート枠､その他水道工事材料</t>
    <phoneticPr fontId="45"/>
  </si>
  <si>
    <t>量水器</t>
    <phoneticPr fontId="45"/>
  </si>
  <si>
    <t>砕石､セメント､山･川砂､コンクリート､煉瓦等</t>
    <phoneticPr fontId="45"/>
  </si>
  <si>
    <t>道路舗装材</t>
    <phoneticPr fontId="45"/>
  </si>
  <si>
    <t>鋼材､木材</t>
    <phoneticPr fontId="45"/>
  </si>
  <si>
    <t>一般印刷（企画､デザインを含む）</t>
    <phoneticPr fontId="45"/>
  </si>
  <si>
    <t>冊子　　</t>
    <phoneticPr fontId="45"/>
  </si>
  <si>
    <t>フォーム</t>
    <phoneticPr fontId="45"/>
  </si>
  <si>
    <t>封筒</t>
    <phoneticPr fontId="45"/>
  </si>
  <si>
    <t>カード（テレホンカード､IDカード等）</t>
    <phoneticPr fontId="45"/>
  </si>
  <si>
    <t>シールラベル</t>
    <phoneticPr fontId="45"/>
  </si>
  <si>
    <t>印刷（その他）</t>
    <rPh sb="0" eb="2">
      <t>インサツ</t>
    </rPh>
    <phoneticPr fontId="45"/>
  </si>
  <si>
    <t>一般水道資材（その他）</t>
    <rPh sb="0" eb="2">
      <t>イッパン</t>
    </rPh>
    <rPh sb="2" eb="4">
      <t>スイドウ</t>
    </rPh>
    <rPh sb="4" eb="6">
      <t>シザイ</t>
    </rPh>
    <phoneticPr fontId="45"/>
  </si>
  <si>
    <t>水道工事用材料（その他）</t>
    <rPh sb="0" eb="2">
      <t>スイドウ</t>
    </rPh>
    <rPh sb="2" eb="5">
      <t>コウジヨウ</t>
    </rPh>
    <rPh sb="5" eb="7">
      <t>ザイリョウ</t>
    </rPh>
    <phoneticPr fontId="45"/>
  </si>
  <si>
    <t>出版</t>
    <phoneticPr fontId="45"/>
  </si>
  <si>
    <t>書籍､地図</t>
    <phoneticPr fontId="45"/>
  </si>
  <si>
    <t>新聞等</t>
    <phoneticPr fontId="45"/>
  </si>
  <si>
    <t>図書（その他）</t>
    <rPh sb="0" eb="2">
      <t>トショ</t>
    </rPh>
    <phoneticPr fontId="45"/>
  </si>
  <si>
    <t>一般写真､現像､焼付　</t>
    <phoneticPr fontId="45"/>
  </si>
  <si>
    <t>青写真</t>
    <phoneticPr fontId="45"/>
  </si>
  <si>
    <t>マイクロフィルム</t>
    <phoneticPr fontId="45"/>
  </si>
  <si>
    <t>航空写真､地図製本</t>
    <phoneticPr fontId="45"/>
  </si>
  <si>
    <t>写真機器･用品（デジタルカメラを含む）</t>
    <phoneticPr fontId="45"/>
  </si>
  <si>
    <t>写真等（その他）</t>
    <rPh sb="0" eb="2">
      <t>シャシン</t>
    </rPh>
    <rPh sb="2" eb="3">
      <t>トウ</t>
    </rPh>
    <rPh sb="6" eb="7">
      <t>タ</t>
    </rPh>
    <phoneticPr fontId="45"/>
  </si>
  <si>
    <t>事務･ＯＡ用品</t>
    <phoneticPr fontId="45"/>
  </si>
  <si>
    <t>事務機器</t>
    <phoneticPr fontId="45"/>
  </si>
  <si>
    <t>紙</t>
    <rPh sb="0" eb="1">
      <t>カミ</t>
    </rPh>
    <phoneticPr fontId="45"/>
  </si>
  <si>
    <t>印刷機器･用品</t>
    <phoneticPr fontId="45"/>
  </si>
  <si>
    <t>ＯＡ機器</t>
    <phoneticPr fontId="45"/>
  </si>
  <si>
    <t>ＯＡソフト</t>
    <phoneticPr fontId="45"/>
  </si>
  <si>
    <t>印章､ゴム印</t>
    <phoneticPr fontId="45"/>
  </si>
  <si>
    <t>事務機器・用品（その他）</t>
    <rPh sb="0" eb="2">
      <t>ジム</t>
    </rPh>
    <rPh sb="2" eb="4">
      <t>キキ</t>
    </rPh>
    <rPh sb="5" eb="7">
      <t>ヨウヒン</t>
    </rPh>
    <rPh sb="10" eb="11">
      <t>タ</t>
    </rPh>
    <phoneticPr fontId="45"/>
  </si>
  <si>
    <t>荒物､雑貨</t>
    <phoneticPr fontId="45"/>
  </si>
  <si>
    <t>清掃用具</t>
    <phoneticPr fontId="45"/>
  </si>
  <si>
    <t>食器､瀬戸物</t>
    <phoneticPr fontId="45"/>
  </si>
  <si>
    <t>ポリ袋</t>
    <phoneticPr fontId="45"/>
  </si>
  <si>
    <t>金物､工具類</t>
    <phoneticPr fontId="45"/>
  </si>
  <si>
    <t>日用品類（その他）</t>
    <rPh sb="0" eb="3">
      <t>ニチヨウヒン</t>
    </rPh>
    <rPh sb="3" eb="4">
      <t>ルイ</t>
    </rPh>
    <rPh sb="7" eb="8">
      <t>タ</t>
    </rPh>
    <phoneticPr fontId="45"/>
  </si>
  <si>
    <t>事務服､制服</t>
    <phoneticPr fontId="45"/>
  </si>
  <si>
    <t>作業着､雨衣､防寒着、軍手</t>
    <phoneticPr fontId="45"/>
  </si>
  <si>
    <t>衣料品</t>
    <phoneticPr fontId="45"/>
  </si>
  <si>
    <t>白衣等繊維製品</t>
    <phoneticPr fontId="45"/>
  </si>
  <si>
    <t>繊維製品（その他）</t>
    <rPh sb="0" eb="2">
      <t>センイ</t>
    </rPh>
    <rPh sb="2" eb="4">
      <t>セイヒン</t>
    </rPh>
    <rPh sb="7" eb="8">
      <t>タ</t>
    </rPh>
    <phoneticPr fontId="45"/>
  </si>
  <si>
    <t>履物</t>
    <phoneticPr fontId="45"/>
  </si>
  <si>
    <t>ゴム製品</t>
    <phoneticPr fontId="45"/>
  </si>
  <si>
    <t>皮革製品</t>
    <phoneticPr fontId="45"/>
  </si>
  <si>
    <t>履物・ゴム（皮革）（その他）</t>
    <rPh sb="6" eb="8">
      <t>ヒカク</t>
    </rPh>
    <rPh sb="12" eb="13">
      <t>タ</t>
    </rPh>
    <phoneticPr fontId="45"/>
  </si>
  <si>
    <t>カーテン､ブラインド</t>
    <phoneticPr fontId="45"/>
  </si>
  <si>
    <t>寝具､座布団</t>
    <phoneticPr fontId="45"/>
  </si>
  <si>
    <t>織物（カーペットを含む）</t>
    <phoneticPr fontId="45"/>
  </si>
  <si>
    <t>畳</t>
    <rPh sb="0" eb="1">
      <t>タタ</t>
    </rPh>
    <phoneticPr fontId="45"/>
  </si>
  <si>
    <t>ガラス</t>
    <phoneticPr fontId="45"/>
  </si>
  <si>
    <t>建具</t>
    <phoneticPr fontId="45"/>
  </si>
  <si>
    <t>室内装飾・寝具（その他）</t>
    <rPh sb="0" eb="2">
      <t>シツナイ</t>
    </rPh>
    <rPh sb="2" eb="4">
      <t>ソウショク</t>
    </rPh>
    <rPh sb="5" eb="7">
      <t>シング</t>
    </rPh>
    <rPh sb="10" eb="11">
      <t>タ</t>
    </rPh>
    <phoneticPr fontId="45"/>
  </si>
  <si>
    <t>木製家具</t>
    <phoneticPr fontId="45"/>
  </si>
  <si>
    <t>スチール家具</t>
    <phoneticPr fontId="45"/>
  </si>
  <si>
    <t>特殊家具（別注を含む）</t>
    <phoneticPr fontId="45"/>
  </si>
  <si>
    <t>家具類（その他）</t>
    <rPh sb="0" eb="2">
      <t>カグ</t>
    </rPh>
    <rPh sb="2" eb="3">
      <t>ルイ</t>
    </rPh>
    <rPh sb="6" eb="7">
      <t>タ</t>
    </rPh>
    <phoneticPr fontId="45"/>
  </si>
  <si>
    <t>家庭電化製品</t>
    <phoneticPr fontId="45"/>
  </si>
  <si>
    <t>通信機器</t>
    <phoneticPr fontId="45"/>
  </si>
  <si>
    <t>空調機器</t>
    <phoneticPr fontId="45"/>
  </si>
  <si>
    <t>電気・通信機器（その他）</t>
    <rPh sb="0" eb="2">
      <t>デンキ</t>
    </rPh>
    <rPh sb="3" eb="5">
      <t>ツウシン</t>
    </rPh>
    <rPh sb="5" eb="7">
      <t>キキ</t>
    </rPh>
    <rPh sb="10" eb="11">
      <t>タ</t>
    </rPh>
    <phoneticPr fontId="45"/>
  </si>
  <si>
    <t>厨房機器</t>
    <phoneticPr fontId="45"/>
  </si>
  <si>
    <t>ガス器具</t>
    <phoneticPr fontId="45"/>
  </si>
  <si>
    <t>厨房・ガス器具（その他）</t>
    <rPh sb="0" eb="2">
      <t>チュウボウ</t>
    </rPh>
    <rPh sb="5" eb="7">
      <t>キグ</t>
    </rPh>
    <rPh sb="10" eb="11">
      <t>タ</t>
    </rPh>
    <phoneticPr fontId="45"/>
  </si>
  <si>
    <t>機械器具･用具</t>
    <phoneticPr fontId="45"/>
  </si>
  <si>
    <t>計測量機器</t>
    <phoneticPr fontId="45"/>
  </si>
  <si>
    <t>ポンプ､発電機</t>
    <phoneticPr fontId="45"/>
  </si>
  <si>
    <t>建設機械器具</t>
    <phoneticPr fontId="45"/>
  </si>
  <si>
    <t>特殊機械器具</t>
    <phoneticPr fontId="45"/>
  </si>
  <si>
    <t>掘削機械</t>
    <phoneticPr fontId="45"/>
  </si>
  <si>
    <t>その他土木建設機械</t>
    <phoneticPr fontId="45"/>
  </si>
  <si>
    <t>ガソリン､軽油､灯油､重油､オイル等</t>
    <phoneticPr fontId="45"/>
  </si>
  <si>
    <t>酸素､窒素､水素､ヘリウム等高圧ガス</t>
    <phoneticPr fontId="45"/>
  </si>
  <si>
    <t>燃料ガス</t>
    <phoneticPr fontId="45"/>
  </si>
  <si>
    <t>特殊燃料</t>
    <phoneticPr fontId="45"/>
  </si>
  <si>
    <t>燃料類（その他）</t>
    <rPh sb="0" eb="2">
      <t>ネンリョウ</t>
    </rPh>
    <rPh sb="2" eb="3">
      <t>ルイ</t>
    </rPh>
    <rPh sb="6" eb="7">
      <t>タ</t>
    </rPh>
    <phoneticPr fontId="45"/>
  </si>
  <si>
    <t>医薬品</t>
    <phoneticPr fontId="45"/>
  </si>
  <si>
    <t>医療機器･用具</t>
    <phoneticPr fontId="45"/>
  </si>
  <si>
    <t>衛生材料</t>
    <phoneticPr fontId="45"/>
  </si>
  <si>
    <t>医療機器･医薬（その他）</t>
    <rPh sb="5" eb="7">
      <t>イヤク</t>
    </rPh>
    <rPh sb="10" eb="11">
      <t>タ</t>
    </rPh>
    <phoneticPr fontId="45"/>
  </si>
  <si>
    <t>化学･工業薬品</t>
    <phoneticPr fontId="45"/>
  </si>
  <si>
    <t>水処理薬品　</t>
    <phoneticPr fontId="45"/>
  </si>
  <si>
    <t>水質試薬</t>
    <phoneticPr fontId="45"/>
  </si>
  <si>
    <t>防疫薬品</t>
    <phoneticPr fontId="45"/>
  </si>
  <si>
    <t>特殊薬品</t>
    <phoneticPr fontId="45"/>
  </si>
  <si>
    <t>工業・防疫薬品等（その他）</t>
    <rPh sb="0" eb="2">
      <t>コウギョウ</t>
    </rPh>
    <rPh sb="3" eb="5">
      <t>ボウエキ</t>
    </rPh>
    <rPh sb="5" eb="7">
      <t>ヤクヒン</t>
    </rPh>
    <rPh sb="7" eb="8">
      <t>トウ</t>
    </rPh>
    <rPh sb="11" eb="12">
      <t>タ</t>
    </rPh>
    <phoneticPr fontId="45"/>
  </si>
  <si>
    <t>理化学､実験､計測機器･用品</t>
    <phoneticPr fontId="45"/>
  </si>
  <si>
    <t>特殊機器</t>
    <phoneticPr fontId="45"/>
  </si>
  <si>
    <t>理化学機器（その他）</t>
    <rPh sb="0" eb="3">
      <t>リカガク</t>
    </rPh>
    <rPh sb="3" eb="5">
      <t>キキ</t>
    </rPh>
    <rPh sb="8" eb="9">
      <t>タ</t>
    </rPh>
    <phoneticPr fontId="45"/>
  </si>
  <si>
    <t>ろ過・沈澱・攪拌・オゾン発生装置・塩素関係等の機器・同修理</t>
    <phoneticPr fontId="45"/>
  </si>
  <si>
    <t>その他浄水関係機器・同修理</t>
    <phoneticPr fontId="45"/>
  </si>
  <si>
    <t>スポーツ用品</t>
    <phoneticPr fontId="45"/>
  </si>
  <si>
    <t>テント､シート</t>
    <phoneticPr fontId="45"/>
  </si>
  <si>
    <t>運動用品（その他）</t>
    <rPh sb="0" eb="2">
      <t>ウンドウ</t>
    </rPh>
    <rPh sb="2" eb="4">
      <t>ヨウヒン</t>
    </rPh>
    <phoneticPr fontId="45"/>
  </si>
  <si>
    <t>一般車両</t>
    <phoneticPr fontId="45"/>
  </si>
  <si>
    <t>建設･産業車両</t>
    <phoneticPr fontId="45"/>
  </si>
  <si>
    <t>自転車､単車･用品</t>
    <phoneticPr fontId="45"/>
  </si>
  <si>
    <t>車両修理</t>
    <phoneticPr fontId="45"/>
  </si>
  <si>
    <t>自動車用品･部品</t>
    <phoneticPr fontId="45"/>
  </si>
  <si>
    <t>架装車両</t>
    <phoneticPr fontId="45"/>
  </si>
  <si>
    <t>特殊車両</t>
    <phoneticPr fontId="45"/>
  </si>
  <si>
    <t>車両（その他）</t>
    <rPh sb="0" eb="2">
      <t>シャリョウ</t>
    </rPh>
    <rPh sb="5" eb="6">
      <t>タ</t>
    </rPh>
    <phoneticPr fontId="45"/>
  </si>
  <si>
    <t>看板</t>
    <phoneticPr fontId="45"/>
  </si>
  <si>
    <t>掲示板</t>
    <phoneticPr fontId="45"/>
  </si>
  <si>
    <t>門標､プレート</t>
    <phoneticPr fontId="45"/>
  </si>
  <si>
    <t>旗､のぼり</t>
    <phoneticPr fontId="45"/>
  </si>
  <si>
    <t>懸垂幕､横断幕</t>
    <phoneticPr fontId="45"/>
  </si>
  <si>
    <t>盾､トロフィー､メダル</t>
    <phoneticPr fontId="45"/>
  </si>
  <si>
    <t>看板・旗・プレート（その他）</t>
    <rPh sb="0" eb="2">
      <t>カンバン</t>
    </rPh>
    <rPh sb="3" eb="4">
      <t>ハタ</t>
    </rPh>
    <rPh sb="12" eb="13">
      <t>タ</t>
    </rPh>
    <phoneticPr fontId="45"/>
  </si>
  <si>
    <t>園芸用品･薬品</t>
    <phoneticPr fontId="45"/>
  </si>
  <si>
    <t>種苗･肥料</t>
    <phoneticPr fontId="45"/>
  </si>
  <si>
    <t>魚類･飼料</t>
    <phoneticPr fontId="45"/>
  </si>
  <si>
    <t>園芸・飼料（その他）</t>
    <rPh sb="0" eb="2">
      <t>エンゲイ</t>
    </rPh>
    <rPh sb="3" eb="5">
      <t>シリョウ</t>
    </rPh>
    <rPh sb="8" eb="9">
      <t>タ</t>
    </rPh>
    <phoneticPr fontId="45"/>
  </si>
  <si>
    <t>時計､貴金属</t>
    <phoneticPr fontId="45"/>
  </si>
  <si>
    <t>記念品､贈答品</t>
    <phoneticPr fontId="45"/>
  </si>
  <si>
    <t>記章</t>
    <phoneticPr fontId="45"/>
  </si>
  <si>
    <t>メガネ</t>
    <phoneticPr fontId="45"/>
  </si>
  <si>
    <t>時計・贈答品（その他）</t>
    <rPh sb="0" eb="2">
      <t>トケイ</t>
    </rPh>
    <rPh sb="3" eb="6">
      <t>ゾウトウヒン</t>
    </rPh>
    <rPh sb="9" eb="10">
      <t>タ</t>
    </rPh>
    <phoneticPr fontId="45"/>
  </si>
  <si>
    <t>イベント企画</t>
    <phoneticPr fontId="45"/>
  </si>
  <si>
    <t>映像企画</t>
    <phoneticPr fontId="45"/>
  </si>
  <si>
    <t>啓発､宣伝</t>
    <phoneticPr fontId="45"/>
  </si>
  <si>
    <t>ちょうちん</t>
    <phoneticPr fontId="45"/>
  </si>
  <si>
    <t>モニュメント</t>
    <phoneticPr fontId="45"/>
  </si>
  <si>
    <t>ポケットティッシュ（啓発用）</t>
    <phoneticPr fontId="45"/>
  </si>
  <si>
    <t>イベント（その他）</t>
    <rPh sb="7" eb="8">
      <t>タ</t>
    </rPh>
    <phoneticPr fontId="45"/>
  </si>
  <si>
    <t>事務･ＯＡ機器</t>
    <phoneticPr fontId="45"/>
  </si>
  <si>
    <t>建設機器</t>
    <phoneticPr fontId="45"/>
  </si>
  <si>
    <t>医療機器</t>
    <phoneticPr fontId="45"/>
  </si>
  <si>
    <t>車両</t>
    <rPh sb="0" eb="2">
      <t>シャリョウ</t>
    </rPh>
    <phoneticPr fontId="45"/>
  </si>
  <si>
    <t>プレハブ､テント等</t>
    <phoneticPr fontId="45"/>
  </si>
  <si>
    <t>その他リース</t>
    <phoneticPr fontId="45"/>
  </si>
  <si>
    <t>各種清掃</t>
    <phoneticPr fontId="45"/>
  </si>
  <si>
    <t>各種警備</t>
    <phoneticPr fontId="45"/>
  </si>
  <si>
    <t>各種保守･点検･管理</t>
    <phoneticPr fontId="45"/>
  </si>
  <si>
    <t>調査</t>
    <phoneticPr fontId="45"/>
  </si>
  <si>
    <t>検査</t>
    <phoneticPr fontId="45"/>
  </si>
  <si>
    <t>人材派遣</t>
    <phoneticPr fontId="45"/>
  </si>
  <si>
    <t>各種委託</t>
    <phoneticPr fontId="45"/>
  </si>
  <si>
    <t>保守・警備・調査等委託（その他）</t>
    <rPh sb="0" eb="2">
      <t>ホシュ</t>
    </rPh>
    <rPh sb="3" eb="5">
      <t>ケイビ</t>
    </rPh>
    <rPh sb="6" eb="8">
      <t>チョウサ</t>
    </rPh>
    <rPh sb="8" eb="9">
      <t>トウ</t>
    </rPh>
    <rPh sb="9" eb="11">
      <t>イタク</t>
    </rPh>
    <rPh sb="14" eb="15">
      <t>タ</t>
    </rPh>
    <phoneticPr fontId="45"/>
  </si>
  <si>
    <t>アルミ製品</t>
    <phoneticPr fontId="45"/>
  </si>
  <si>
    <t>塗料</t>
    <rPh sb="0" eb="2">
      <t>トリョウ</t>
    </rPh>
    <phoneticPr fontId="45"/>
  </si>
  <si>
    <t>石灰</t>
    <rPh sb="0" eb="2">
      <t>セッカイ</t>
    </rPh>
    <phoneticPr fontId="45"/>
  </si>
  <si>
    <t>建築材料</t>
    <rPh sb="0" eb="2">
      <t>ケンチク</t>
    </rPh>
    <rPh sb="2" eb="4">
      <t>ザイリョウ</t>
    </rPh>
    <phoneticPr fontId="45"/>
  </si>
  <si>
    <t>電気工事材料</t>
    <rPh sb="0" eb="2">
      <t>デンキ</t>
    </rPh>
    <rPh sb="2" eb="4">
      <t>コウジ</t>
    </rPh>
    <rPh sb="4" eb="6">
      <t>ザイリョウ</t>
    </rPh>
    <phoneticPr fontId="45"/>
  </si>
  <si>
    <t>原材料（その他）</t>
    <rPh sb="0" eb="3">
      <t>ゲンザイリョウ</t>
    </rPh>
    <rPh sb="6" eb="7">
      <t>タ</t>
    </rPh>
    <phoneticPr fontId="45"/>
  </si>
  <si>
    <t>消防用品</t>
    <phoneticPr fontId="45"/>
  </si>
  <si>
    <t>消火器</t>
    <phoneticPr fontId="45"/>
  </si>
  <si>
    <t>ヘルメット､安全靴､安全帯</t>
    <phoneticPr fontId="45"/>
  </si>
  <si>
    <t>防塵マスク･メガネ</t>
    <phoneticPr fontId="45"/>
  </si>
  <si>
    <t>工事防護･標識</t>
    <phoneticPr fontId="45"/>
  </si>
  <si>
    <t>サイレン､火災報知機</t>
    <phoneticPr fontId="45"/>
  </si>
  <si>
    <t>避難救助用品　</t>
    <phoneticPr fontId="45"/>
  </si>
  <si>
    <t>防災・防護用品（その他）</t>
    <rPh sb="0" eb="2">
      <t>ボウサイ</t>
    </rPh>
    <rPh sb="3" eb="5">
      <t>ボウゴ</t>
    </rPh>
    <rPh sb="5" eb="6">
      <t>ヨウ</t>
    </rPh>
    <rPh sb="6" eb="7">
      <t>ヒン</t>
    </rPh>
    <rPh sb="10" eb="11">
      <t>タ</t>
    </rPh>
    <phoneticPr fontId="45"/>
  </si>
  <si>
    <t>茶等</t>
    <rPh sb="0" eb="1">
      <t>チャ</t>
    </rPh>
    <rPh sb="1" eb="2">
      <t>トウ</t>
    </rPh>
    <phoneticPr fontId="45"/>
  </si>
  <si>
    <t>食料品</t>
    <rPh sb="0" eb="3">
      <t>ショクリョウヒン</t>
    </rPh>
    <phoneticPr fontId="45"/>
  </si>
  <si>
    <t>298</t>
    <phoneticPr fontId="45"/>
  </si>
  <si>
    <t>食品類（その他）</t>
    <rPh sb="0" eb="2">
      <t>ショクヒン</t>
    </rPh>
    <rPh sb="2" eb="3">
      <t>ルイ</t>
    </rPh>
    <rPh sb="6" eb="7">
      <t>タ</t>
    </rPh>
    <phoneticPr fontId="45"/>
  </si>
  <si>
    <t>百貨店</t>
    <phoneticPr fontId="45"/>
  </si>
  <si>
    <t>運送業</t>
    <phoneticPr fontId="45"/>
  </si>
  <si>
    <t>古物</t>
    <phoneticPr fontId="45"/>
  </si>
  <si>
    <t>害虫駆除</t>
    <phoneticPr fontId="45"/>
  </si>
  <si>
    <t>産業廃棄物</t>
    <phoneticPr fontId="45"/>
  </si>
  <si>
    <t>情報処理･監理</t>
    <phoneticPr fontId="45"/>
  </si>
  <si>
    <t>クリーニング</t>
    <phoneticPr fontId="45"/>
  </si>
  <si>
    <t>ソフト開発</t>
    <phoneticPr fontId="45"/>
  </si>
  <si>
    <t>その他</t>
    <rPh sb="2" eb="3">
      <t>タ</t>
    </rPh>
    <phoneticPr fontId="45"/>
  </si>
  <si>
    <t>(営業品目)</t>
    <phoneticPr fontId="45"/>
  </si>
  <si>
    <r>
      <t xml:space="preserve">・シート「基本情報」から入力
・印刷後、□に✓記入
</t>
    </r>
    <r>
      <rPr>
        <b/>
        <sz val="11"/>
        <color rgb="FFFF0000"/>
        <rFont val="Yu Gothic"/>
        <family val="3"/>
        <charset val="128"/>
        <scheme val="minor"/>
      </rPr>
      <t xml:space="preserve">
※提出要領Ｐ２「４．提出方法」（４）参照</t>
    </r>
    <rPh sb="12" eb="14">
      <t>ニュウリョク</t>
    </rPh>
    <rPh sb="16" eb="18">
      <t>インサツ</t>
    </rPh>
    <rPh sb="18" eb="19">
      <t>ゴ</t>
    </rPh>
    <rPh sb="23" eb="25">
      <t>キニュウ</t>
    </rPh>
    <rPh sb="28" eb="30">
      <t>テイシュツ</t>
    </rPh>
    <rPh sb="30" eb="32">
      <t>ヨウリョウ</t>
    </rPh>
    <rPh sb="37" eb="39">
      <t>テイシュツ</t>
    </rPh>
    <rPh sb="39" eb="41">
      <t>ホウホウ</t>
    </rPh>
    <rPh sb="45" eb="47">
      <t>サンショウ</t>
    </rPh>
    <phoneticPr fontId="45"/>
  </si>
  <si>
    <t>「３ 入札参加資格審査申請書[物品等]」の申請者と同一である。</t>
    <phoneticPr fontId="45"/>
  </si>
  <si>
    <t>・「３ 入札参加資格審査申請書[物品等]」の申請者と同一である。
・【受任者を選任する場合】
     ※支店等のある市町村の証明書
　「３ 入札参加資格審査申請書[物品等]」の受任者と同一である。</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</si>
</sst>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56">
    <font>
      <sz val="11"/>
      <color theme="1"/>
      <name val="Yu Gothic"/>
      <charset val="134"/>
      <scheme val="minor"/>
    </font>
    <font>
      <b/>
      <sz val="12"/>
      <color theme="1"/>
      <name val="游ゴシック"/>
      <family val="3"/>
      <charset val="128"/>
    </font>
    <font>
      <b/>
      <sz val="11"/>
      <color theme="1"/>
      <name val="游ゴシック"/>
      <family val="3"/>
      <charset val="128"/>
    </font>
    <font>
      <b/>
      <sz val="12"/>
      <name val="游ゴシック"/>
      <family val="3"/>
      <charset val="128"/>
    </font>
    <font>
      <b/>
      <sz val="11"/>
      <name val="游ゴシック"/>
      <family val="3"/>
      <charset val="128"/>
    </font>
    <font>
      <b/>
      <sz val="20"/>
      <name val="游ゴシック"/>
      <family val="3"/>
      <charset val="128"/>
    </font>
    <font>
      <b/>
      <sz val="14"/>
      <name val="游ゴシック"/>
      <family val="3"/>
      <charset val="128"/>
    </font>
    <font>
      <b/>
      <sz val="8"/>
      <name val="游ゴシック"/>
      <family val="3"/>
      <charset val="128"/>
    </font>
    <font>
      <b/>
      <sz val="9"/>
      <color theme="1"/>
      <name val="游ゴシック"/>
      <family val="3"/>
      <charset val="128"/>
    </font>
    <font>
      <b/>
      <sz val="9"/>
      <name val="游ゴシック"/>
      <family val="3"/>
      <charset val="128"/>
    </font>
    <font>
      <b/>
      <sz val="10"/>
      <name val="游ゴシック"/>
      <family val="3"/>
      <charset val="128"/>
    </font>
    <font>
      <sz val="11"/>
      <name val="游ゴシック"/>
      <family val="3"/>
      <charset val="128"/>
    </font>
    <font>
      <b/>
      <sz val="16"/>
      <color theme="1"/>
      <name val="游ゴシック"/>
      <family val="3"/>
      <charset val="128"/>
    </font>
    <font>
      <b/>
      <sz val="14"/>
      <color theme="1"/>
      <name val="游ゴシック"/>
      <family val="3"/>
      <charset val="128"/>
    </font>
    <font>
      <b/>
      <sz val="10"/>
      <color theme="1"/>
      <name val="游ゴシック"/>
      <family val="3"/>
      <charset val="128"/>
    </font>
    <font>
      <b/>
      <sz val="10.5"/>
      <color theme="1"/>
      <name val="游ゴシック"/>
      <family val="3"/>
      <charset val="128"/>
    </font>
    <font>
      <b/>
      <sz val="8"/>
      <color theme="1"/>
      <name val="游ゴシック"/>
      <family val="3"/>
      <charset val="128"/>
    </font>
    <font>
      <b/>
      <sz val="6"/>
      <color theme="1"/>
      <name val="游ゴシック"/>
      <family val="3"/>
      <charset val="128"/>
    </font>
    <font>
      <sz val="11"/>
      <color theme="1"/>
      <name val="Yu Gothic"/>
      <charset val="128"/>
      <scheme val="minor"/>
    </font>
    <font>
      <b/>
      <sz val="20"/>
      <color theme="1"/>
      <name val="游ゴシック"/>
      <family val="3"/>
      <charset val="128"/>
    </font>
    <font>
      <b/>
      <sz val="48"/>
      <color theme="1"/>
      <name val="Yu Gothic"/>
      <charset val="128"/>
      <scheme val="minor"/>
    </font>
    <font>
      <b/>
      <sz val="24"/>
      <color theme="1"/>
      <name val="Yu Gothic"/>
      <charset val="128"/>
      <scheme val="minor"/>
    </font>
    <font>
      <b/>
      <sz val="20"/>
      <color theme="1"/>
      <name val="Yu Gothic"/>
      <charset val="128"/>
      <scheme val="minor"/>
    </font>
    <font>
      <b/>
      <sz val="20"/>
      <color theme="1"/>
      <name val="@游ゴシック"/>
      <charset val="128"/>
    </font>
    <font>
      <b/>
      <sz val="12"/>
      <color theme="1"/>
      <name val="Yu Gothic"/>
      <charset val="128"/>
      <scheme val="minor"/>
    </font>
    <font>
      <b/>
      <sz val="11"/>
      <color theme="1"/>
      <name val="Yu Gothic"/>
      <charset val="128"/>
      <scheme val="minor"/>
    </font>
    <font>
      <b/>
      <sz val="28"/>
      <color theme="1"/>
      <name val="@游ゴシック"/>
      <charset val="128"/>
    </font>
    <font>
      <b/>
      <sz val="16"/>
      <name val="游ゴシック"/>
      <family val="3"/>
      <charset val="128"/>
    </font>
    <font>
      <b/>
      <sz val="14"/>
      <name val="ＭＳ Ｐゴシック"/>
      <family val="3"/>
      <charset val="128"/>
    </font>
    <font>
      <b/>
      <sz val="6"/>
      <name val="游ゴシック"/>
      <family val="3"/>
      <charset val="128"/>
    </font>
    <font>
      <b/>
      <sz val="7"/>
      <name val="游ゴシック"/>
      <family val="3"/>
      <charset val="128"/>
    </font>
    <font>
      <b/>
      <sz val="10"/>
      <color theme="2" tint="-0.499984740745262"/>
      <name val="游ゴシック"/>
      <family val="3"/>
      <charset val="128"/>
    </font>
    <font>
      <b/>
      <sz val="11"/>
      <name val="ＭＳ Ｐゴシック"/>
      <family val="3"/>
      <charset val="128"/>
    </font>
    <font>
      <b/>
      <sz val="11"/>
      <color indexed="10"/>
      <name val="游ゴシック"/>
      <family val="3"/>
      <charset val="128"/>
    </font>
    <font>
      <b/>
      <sz val="10"/>
      <color rgb="FFFF0000"/>
      <name val="游ゴシック"/>
      <family val="3"/>
      <charset val="128"/>
    </font>
    <font>
      <b/>
      <sz val="12"/>
      <color rgb="FFFF0000"/>
      <name val="游ゴシック"/>
      <family val="3"/>
      <charset val="128"/>
    </font>
    <font>
      <b/>
      <sz val="11"/>
      <color rgb="FFFF0000"/>
      <name val="游ゴシック"/>
      <family val="3"/>
      <charset val="128"/>
    </font>
    <font>
      <b/>
      <sz val="11"/>
      <color rgb="FF000000"/>
      <name val="游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font>
    <font>
      <b/>
      <u/>
      <sz val="8"/>
      <color theme="1"/>
      <name val="游ゴシック"/>
      <family val="3"/>
      <charset val="128"/>
    </font>
    <font>
      <b/>
      <sz val="10"/>
      <name val="Yu Gothic"/>
      <charset val="128"/>
    </font>
    <font>
      <b/>
      <sz val="8"/>
      <name val="Yu Gothic"/>
      <charset val="128"/>
    </font>
    <font>
      <sz val="11"/>
      <color theme="1"/>
      <name val="Yu Gothic"/>
      <charset val="134"/>
      <scheme val="minor"/>
    </font>
    <font>
      <sz val="6"/>
      <name val="Yu Gothic"/>
      <family val="3"/>
      <charset val="128"/>
      <scheme val="minor"/>
    </font>
    <font>
      <b/>
      <sz val="10"/>
      <name val="Segoe UI Symbol"/>
      <family val="2"/>
    </font>
    <font>
      <b/>
      <sz val="22"/>
      <color rgb="FFC00000"/>
      <name val="Yu Gothic"/>
      <family val="3"/>
      <charset val="128"/>
      <scheme val="minor"/>
    </font>
    <font>
      <b/>
      <sz val="11"/>
      <color theme="1"/>
      <name val="Yu Gothic"/>
      <family val="3"/>
      <charset val="128"/>
      <scheme val="minor"/>
    </font>
    <font>
      <b/>
      <sz val="12"/>
      <color theme="1"/>
      <name val="Yu Gothic"/>
      <family val="3"/>
      <charset val="128"/>
      <scheme val="minor"/>
    </font>
    <font>
      <b/>
      <sz val="9"/>
      <color indexed="81"/>
      <name val="MS P ゴシック"/>
      <family val="3"/>
      <charset val="128"/>
    </font>
    <font>
      <b/>
      <sz val="10"/>
      <color rgb="FF000000"/>
      <name val="游ゴシック"/>
      <family val="3"/>
      <charset val="128"/>
    </font>
    <font>
      <b/>
      <sz val="22"/>
      <color rgb="FFFF0000"/>
      <name val="游ゴシック"/>
      <family val="3"/>
      <charset val="128"/>
    </font>
    <font>
      <b/>
      <sz val="11"/>
      <color rgb="FFFF0000"/>
      <name val="Yu Gothic"/>
      <family val="3"/>
      <charset val="128"/>
      <scheme val="minor"/>
    </font>
    <font>
      <b/>
      <sz val="28"/>
      <color theme="1"/>
      <name val="Yu Gothic"/>
      <charset val="128"/>
      <scheme val="minor"/>
    </font>
    <font>
      <b/>
      <sz val="28"/>
      <color theme="1"/>
      <name val="Yu Gothic"/>
      <family val="3"/>
      <charset val="128"/>
      <scheme val="minor"/>
    </font>
  </fonts>
  <fills count="9">
    <fill>
      <patternFill patternType="none"/>
    </fill>
    <fill>
      <patternFill patternType="gray125"/>
    </fill>
    <fill>
      <patternFill patternType="solid">
        <fgColor theme="0"/>
        <bgColor indexed="64"/>
      </patternFill>
    </fill>
    <fill>
      <patternFill patternType="solid">
        <fgColor theme="7" tint="0.79995117038483843"/>
        <bgColor indexed="64"/>
      </patternFill>
    </fill>
    <fill>
      <patternFill patternType="solid">
        <fgColor theme="4" tint="0.79998168889431442"/>
        <bgColor indexed="64"/>
      </patternFill>
    </fill>
    <fill>
      <patternFill patternType="solid">
        <fgColor theme="8" tint="0.7999511703848384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D9E1F2"/>
        <bgColor rgb="FF000000"/>
      </patternFill>
    </fill>
  </fills>
  <borders count="10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hair">
        <color auto="1"/>
      </right>
      <top style="medium">
        <color auto="1"/>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right style="thin">
        <color auto="1"/>
      </right>
      <top/>
      <bottom style="thin">
        <color auto="1"/>
      </bottom>
      <diagonal/>
    </border>
    <border>
      <left style="thin">
        <color auto="1"/>
      </left>
      <right style="hair">
        <color auto="1"/>
      </right>
      <top style="medium">
        <color auto="1"/>
      </top>
      <bottom/>
      <diagonal/>
    </border>
    <border>
      <left style="thin">
        <color auto="1"/>
      </left>
      <right style="hair">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thin">
        <color auto="1"/>
      </top>
      <bottom style="hair">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dashed">
        <color auto="1"/>
      </left>
      <right/>
      <top/>
      <bottom/>
      <diagonal/>
    </border>
    <border>
      <left style="dashed">
        <color auto="1"/>
      </left>
      <right style="dashed">
        <color auto="1"/>
      </right>
      <top/>
      <bottom style="dashed">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diagonalUp="1">
      <left style="thick">
        <color auto="1"/>
      </left>
      <right style="thin">
        <color auto="1"/>
      </right>
      <top style="thin">
        <color auto="1"/>
      </top>
      <bottom style="thin">
        <color auto="1"/>
      </bottom>
      <diagonal style="thin">
        <color auto="1"/>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diagonalUp="1">
      <left style="thick">
        <color auto="1"/>
      </left>
      <right style="thin">
        <color auto="1"/>
      </right>
      <top/>
      <bottom style="thin">
        <color auto="1"/>
      </bottom>
      <diagonal style="thin">
        <color auto="1"/>
      </diagonal>
    </border>
    <border>
      <left style="thin">
        <color auto="1"/>
      </left>
      <right style="thick">
        <color auto="1"/>
      </right>
      <top/>
      <bottom style="thin">
        <color auto="1"/>
      </bottom>
      <diagonal/>
    </border>
    <border>
      <left style="medium">
        <color auto="1"/>
      </left>
      <right style="medium">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medium">
        <color auto="1"/>
      </right>
      <top style="thin">
        <color auto="1"/>
      </top>
      <bottom style="medium">
        <color auto="1"/>
      </bottom>
      <diagonal/>
    </border>
    <border>
      <left/>
      <right style="hair">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style="medium">
        <color auto="1"/>
      </top>
      <bottom/>
      <diagonal/>
    </border>
    <border>
      <left style="thin">
        <color auto="1"/>
      </left>
      <right style="thin">
        <color auto="1"/>
      </right>
      <top style="medium">
        <color auto="1"/>
      </top>
      <bottom/>
      <diagonal/>
    </border>
    <border>
      <left/>
      <right style="hair">
        <color auto="1"/>
      </right>
      <top/>
      <bottom/>
      <diagonal/>
    </border>
    <border>
      <left style="hair">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medium">
        <color indexed="64"/>
      </right>
      <top style="medium">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s>
  <cellStyleXfs count="8">
    <xf numFmtId="0" fontId="0" fillId="0" borderId="0"/>
    <xf numFmtId="38" fontId="44" fillId="0" borderId="0" applyFont="0" applyFill="0" applyBorder="0" applyAlignment="0" applyProtection="0">
      <alignment vertical="center"/>
    </xf>
    <xf numFmtId="0" fontId="39" fillId="0" borderId="0">
      <alignment vertical="center"/>
    </xf>
    <xf numFmtId="38" fontId="39" fillId="0" borderId="0" applyFont="0" applyFill="0" applyBorder="0" applyAlignment="0" applyProtection="0">
      <alignment vertical="center"/>
    </xf>
    <xf numFmtId="0" fontId="39" fillId="0" borderId="0"/>
    <xf numFmtId="0" fontId="39" fillId="0" borderId="0">
      <alignment vertical="center"/>
    </xf>
    <xf numFmtId="0" fontId="40" fillId="0" borderId="0">
      <alignment vertical="center"/>
    </xf>
    <xf numFmtId="0" fontId="38" fillId="0" borderId="0" applyNumberFormat="0" applyFill="0" applyBorder="0" applyAlignment="0" applyProtection="0"/>
  </cellStyleXfs>
  <cellXfs count="487">
    <xf numFmtId="0" fontId="0" fillId="0" borderId="0" xfId="0"/>
    <xf numFmtId="0" fontId="1" fillId="0" borderId="0" xfId="0" applyFont="1"/>
    <xf numFmtId="0" fontId="1" fillId="0" borderId="0" xfId="0" applyFont="1" applyAlignment="1">
      <alignment vertical="top"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0" xfId="0" applyFont="1" applyAlignment="1">
      <alignment horizontal="left" vertical="center"/>
    </xf>
    <xf numFmtId="176" fontId="1" fillId="0" borderId="0" xfId="0" applyNumberFormat="1" applyFont="1" applyAlignment="1">
      <alignment horizontal="left" vertical="center"/>
    </xf>
    <xf numFmtId="0" fontId="1" fillId="0" borderId="0" xfId="0" applyFont="1" applyAlignment="1">
      <alignment horizontal="left" vertical="center"/>
    </xf>
    <xf numFmtId="0" fontId="3" fillId="0" borderId="0" xfId="5" applyFont="1" applyAlignment="1">
      <alignment vertical="center"/>
    </xf>
    <xf numFmtId="0" fontId="4" fillId="0" borderId="0" xfId="5" applyFont="1">
      <alignment vertical="center"/>
    </xf>
    <xf numFmtId="0" fontId="4" fillId="0" borderId="0" xfId="5" applyFont="1" applyAlignment="1">
      <alignment vertical="center"/>
    </xf>
    <xf numFmtId="0" fontId="5" fillId="0" borderId="0" xfId="5" applyFont="1" applyBorder="1" applyAlignment="1">
      <alignment horizontal="center" vertical="center"/>
    </xf>
    <xf numFmtId="0" fontId="6" fillId="0" borderId="0" xfId="5" applyFont="1" applyAlignment="1">
      <alignment vertical="center"/>
    </xf>
    <xf numFmtId="0" fontId="4" fillId="0" borderId="0" xfId="5" applyFont="1" applyAlignment="1">
      <alignment horizontal="left" vertical="center"/>
    </xf>
    <xf numFmtId="0" fontId="7" fillId="0" borderId="0" xfId="5" applyFont="1" applyAlignment="1">
      <alignment vertical="center"/>
    </xf>
    <xf numFmtId="0" fontId="3" fillId="0" borderId="0" xfId="5" applyFont="1" applyBorder="1" applyAlignment="1">
      <alignment vertical="center"/>
    </xf>
    <xf numFmtId="0" fontId="4" fillId="0" borderId="1" xfId="5" applyFont="1" applyBorder="1" applyAlignment="1">
      <alignment vertical="center"/>
    </xf>
    <xf numFmtId="0" fontId="4" fillId="0" borderId="2" xfId="5" applyFont="1" applyBorder="1" applyAlignment="1">
      <alignment vertical="center"/>
    </xf>
    <xf numFmtId="0" fontId="4" fillId="0" borderId="4" xfId="5" applyFont="1" applyBorder="1">
      <alignment vertical="center"/>
    </xf>
    <xf numFmtId="0" fontId="4" fillId="0" borderId="0" xfId="5" applyFont="1" applyBorder="1">
      <alignment vertical="center"/>
    </xf>
    <xf numFmtId="0" fontId="4" fillId="0" borderId="4" xfId="5" applyFont="1" applyBorder="1" applyAlignment="1">
      <alignment vertical="center"/>
    </xf>
    <xf numFmtId="0" fontId="4" fillId="0" borderId="0" xfId="5" applyFont="1" applyBorder="1" applyAlignment="1">
      <alignment vertical="center"/>
    </xf>
    <xf numFmtId="0" fontId="4" fillId="0" borderId="6" xfId="5" applyFont="1" applyBorder="1" applyAlignment="1">
      <alignment vertical="center"/>
    </xf>
    <xf numFmtId="0" fontId="4" fillId="0" borderId="7" xfId="5" applyFont="1" applyBorder="1" applyAlignment="1">
      <alignment vertical="center"/>
    </xf>
    <xf numFmtId="0" fontId="4" fillId="0" borderId="11" xfId="5" applyFont="1" applyBorder="1" applyAlignment="1">
      <alignment vertical="center"/>
    </xf>
    <xf numFmtId="0" fontId="3" fillId="0" borderId="0" xfId="5" applyFont="1" applyAlignment="1">
      <alignment horizontal="right" vertical="center"/>
    </xf>
    <xf numFmtId="0" fontId="3" fillId="0" borderId="0" xfId="5" applyFont="1">
      <alignment vertical="center"/>
    </xf>
    <xf numFmtId="0" fontId="6" fillId="0" borderId="0" xfId="5" applyFont="1" applyBorder="1" applyAlignment="1">
      <alignment vertical="center"/>
    </xf>
    <xf numFmtId="0" fontId="8" fillId="0" borderId="0" xfId="5" applyFont="1" applyAlignment="1">
      <alignment horizontal="right" vertical="center"/>
    </xf>
    <xf numFmtId="0" fontId="9" fillId="0" borderId="0" xfId="5" applyFont="1" applyAlignment="1">
      <alignment vertical="center"/>
    </xf>
    <xf numFmtId="0" fontId="7" fillId="0" borderId="0" xfId="5" applyFont="1" applyBorder="1" applyAlignment="1">
      <alignment vertical="center"/>
    </xf>
    <xf numFmtId="0" fontId="4" fillId="0" borderId="2" xfId="5" applyFont="1" applyBorder="1">
      <alignment vertical="center"/>
    </xf>
    <xf numFmtId="0" fontId="4" fillId="0" borderId="3" xfId="5" applyFont="1" applyBorder="1">
      <alignment vertical="center"/>
    </xf>
    <xf numFmtId="0" fontId="4" fillId="0" borderId="5" xfId="5" applyFont="1" applyBorder="1" applyAlignment="1">
      <alignment vertical="center"/>
    </xf>
    <xf numFmtId="0" fontId="4" fillId="0" borderId="5" xfId="5" applyFont="1" applyBorder="1">
      <alignment vertical="center"/>
    </xf>
    <xf numFmtId="0" fontId="9" fillId="0" borderId="0" xfId="5" applyFont="1">
      <alignment vertical="center"/>
    </xf>
    <xf numFmtId="0" fontId="9" fillId="0" borderId="0" xfId="5" applyFont="1" applyBorder="1">
      <alignment vertical="center"/>
    </xf>
    <xf numFmtId="0" fontId="4" fillId="0" borderId="8" xfId="5" applyFont="1" applyBorder="1" applyAlignment="1">
      <alignment vertical="center"/>
    </xf>
    <xf numFmtId="0" fontId="10" fillId="0" borderId="0" xfId="5" applyFont="1" applyBorder="1">
      <alignment vertical="center"/>
    </xf>
    <xf numFmtId="0" fontId="9" fillId="0" borderId="0" xfId="5" applyFont="1" applyBorder="1" applyAlignment="1">
      <alignment vertical="center"/>
    </xf>
    <xf numFmtId="0" fontId="11" fillId="0" borderId="0" xfId="5" applyFont="1" applyAlignment="1">
      <alignment vertical="center"/>
    </xf>
    <xf numFmtId="0" fontId="2" fillId="0" borderId="0" xfId="5" applyFont="1">
      <alignment vertical="center"/>
    </xf>
    <xf numFmtId="0" fontId="2" fillId="0" borderId="0" xfId="5" applyFont="1" applyAlignment="1">
      <alignment horizontal="center" vertical="center"/>
    </xf>
    <xf numFmtId="0" fontId="2" fillId="0" borderId="0" xfId="5" applyFont="1" applyAlignment="1">
      <alignment horizontal="center" vertical="center" wrapText="1"/>
    </xf>
    <xf numFmtId="0" fontId="2" fillId="0" borderId="0" xfId="5" applyFont="1" applyBorder="1" applyAlignment="1">
      <alignment vertical="center"/>
    </xf>
    <xf numFmtId="0" fontId="2" fillId="0" borderId="0" xfId="5" applyFont="1" applyAlignment="1">
      <alignment horizontal="left" vertical="center"/>
    </xf>
    <xf numFmtId="0" fontId="2" fillId="0" borderId="0" xfId="5" applyFont="1" applyBorder="1" applyAlignment="1">
      <alignment vertical="center" wrapText="1"/>
    </xf>
    <xf numFmtId="0" fontId="2" fillId="0" borderId="0" xfId="5" applyFont="1" applyAlignment="1">
      <alignment vertical="center"/>
    </xf>
    <xf numFmtId="0" fontId="2" fillId="0" borderId="0" xfId="5" applyFont="1" applyBorder="1">
      <alignment vertical="center"/>
    </xf>
    <xf numFmtId="0" fontId="2" fillId="0" borderId="0" xfId="5" applyFont="1" applyBorder="1" applyAlignment="1">
      <alignment horizontal="center" vertical="center"/>
    </xf>
    <xf numFmtId="0" fontId="2" fillId="0" borderId="0" xfId="5" applyFont="1" applyAlignment="1">
      <alignment vertical="center" shrinkToFit="1"/>
    </xf>
    <xf numFmtId="0" fontId="2" fillId="0" borderId="0" xfId="5" applyFont="1" applyBorder="1" applyAlignment="1">
      <alignment horizontal="center" vertical="center" wrapText="1"/>
    </xf>
    <xf numFmtId="0" fontId="14" fillId="0" borderId="0" xfId="5" applyFont="1" applyBorder="1" applyAlignment="1">
      <alignment horizontal="left" vertical="center"/>
    </xf>
    <xf numFmtId="0" fontId="8" fillId="0" borderId="0" xfId="5" applyFont="1" applyAlignment="1">
      <alignment horizontal="left" vertical="center" wrapText="1"/>
    </xf>
    <xf numFmtId="0" fontId="15" fillId="0" borderId="39" xfId="5" applyFont="1" applyBorder="1" applyAlignment="1">
      <alignment horizontal="center" vertical="center" shrinkToFit="1"/>
    </xf>
    <xf numFmtId="0" fontId="2" fillId="0" borderId="0" xfId="5" applyFont="1" applyAlignment="1">
      <alignment horizontal="left" vertical="center" shrinkToFit="1"/>
    </xf>
    <xf numFmtId="0" fontId="8" fillId="0" borderId="0" xfId="5" applyFont="1">
      <alignment vertical="center"/>
    </xf>
    <xf numFmtId="0" fontId="2" fillId="0" borderId="0" xfId="5" applyFont="1" applyBorder="1" applyAlignment="1">
      <alignment horizontal="right" wrapText="1"/>
    </xf>
    <xf numFmtId="0" fontId="14" fillId="0" borderId="0" xfId="5" applyFont="1" applyBorder="1" applyAlignment="1">
      <alignment vertical="center"/>
    </xf>
    <xf numFmtId="0" fontId="13" fillId="0" borderId="0" xfId="5" applyFont="1" applyAlignment="1">
      <alignment vertical="center"/>
    </xf>
    <xf numFmtId="0" fontId="18" fillId="0" borderId="0" xfId="6" applyFont="1" applyAlignment="1">
      <alignment horizontal="center" vertical="center"/>
    </xf>
    <xf numFmtId="0" fontId="18" fillId="0" borderId="0" xfId="6" applyFont="1">
      <alignment vertical="center"/>
    </xf>
    <xf numFmtId="0" fontId="20" fillId="0" borderId="0" xfId="6" applyFont="1" applyAlignment="1">
      <alignment vertical="center"/>
    </xf>
    <xf numFmtId="0" fontId="21" fillId="0" borderId="0" xfId="6" applyFont="1" applyAlignment="1">
      <alignment vertical="center"/>
    </xf>
    <xf numFmtId="0" fontId="22" fillId="0" borderId="0" xfId="6" applyFont="1" applyAlignment="1">
      <alignment horizontal="center" vertical="center"/>
    </xf>
    <xf numFmtId="0" fontId="24" fillId="0" borderId="54" xfId="6" applyFont="1" applyBorder="1" applyAlignment="1">
      <alignment horizontal="center" vertical="center" shrinkToFit="1"/>
    </xf>
    <xf numFmtId="0" fontId="25" fillId="0" borderId="0" xfId="6" applyFont="1">
      <alignment vertical="center"/>
    </xf>
    <xf numFmtId="0" fontId="23" fillId="0" borderId="54" xfId="6" applyFont="1" applyBorder="1" applyAlignment="1">
      <alignment horizontal="center" vertical="center" shrinkToFit="1"/>
    </xf>
    <xf numFmtId="0" fontId="23" fillId="0" borderId="59" xfId="6" applyFont="1" applyBorder="1" applyAlignment="1">
      <alignment horizontal="center" vertical="center" shrinkToFit="1"/>
    </xf>
    <xf numFmtId="0" fontId="26" fillId="0" borderId="0" xfId="6" applyFont="1" applyAlignment="1">
      <alignment horizontal="center" vertical="center" textRotation="180"/>
    </xf>
    <xf numFmtId="0" fontId="4" fillId="0" borderId="0" xfId="2" applyFont="1">
      <alignment vertical="center"/>
    </xf>
    <xf numFmtId="0" fontId="10" fillId="0" borderId="0" xfId="2" applyFont="1">
      <alignment vertical="center"/>
    </xf>
    <xf numFmtId="0" fontId="10" fillId="0" borderId="0" xfId="2" applyFont="1" applyAlignment="1">
      <alignment horizontal="center" vertical="center"/>
    </xf>
    <xf numFmtId="0" fontId="7" fillId="0" borderId="0" xfId="2" applyFont="1" applyAlignment="1">
      <alignment horizontal="left" vertical="center" shrinkToFit="1"/>
    </xf>
    <xf numFmtId="0" fontId="10" fillId="0" borderId="0" xfId="2" applyFont="1" applyAlignment="1">
      <alignment vertical="center" wrapText="1"/>
    </xf>
    <xf numFmtId="0" fontId="10" fillId="0" borderId="0" xfId="2" applyFont="1" applyAlignment="1">
      <alignment vertical="center"/>
    </xf>
    <xf numFmtId="0" fontId="6" fillId="0" borderId="0" xfId="2" applyFont="1" applyAlignment="1">
      <alignment vertical="center"/>
    </xf>
    <xf numFmtId="0" fontId="9" fillId="0" borderId="0" xfId="2" applyFont="1" applyAlignment="1">
      <alignment vertical="center" wrapText="1"/>
    </xf>
    <xf numFmtId="0" fontId="5" fillId="0" borderId="0" xfId="2" applyFont="1" applyAlignment="1">
      <alignment vertical="center"/>
    </xf>
    <xf numFmtId="0" fontId="6" fillId="0" borderId="0" xfId="2" applyFont="1" applyAlignment="1">
      <alignment horizontal="right"/>
    </xf>
    <xf numFmtId="0" fontId="27" fillId="0" borderId="9" xfId="2" applyFont="1" applyBorder="1" applyAlignment="1">
      <alignment wrapText="1"/>
    </xf>
    <xf numFmtId="0" fontId="7" fillId="0" borderId="9" xfId="2" applyFont="1" applyBorder="1" applyAlignment="1">
      <alignment shrinkToFit="1"/>
    </xf>
    <xf numFmtId="0" fontId="27" fillId="0" borderId="0" xfId="2" applyFont="1" applyBorder="1" applyAlignment="1">
      <alignment horizontal="center" wrapText="1"/>
    </xf>
    <xf numFmtId="0" fontId="3" fillId="0" borderId="0" xfId="2" applyFont="1" applyBorder="1" applyAlignment="1">
      <alignment horizontal="right"/>
    </xf>
    <xf numFmtId="0" fontId="6" fillId="0" borderId="0" xfId="2" applyFont="1" applyBorder="1" applyAlignment="1">
      <alignment horizontal="right"/>
    </xf>
    <xf numFmtId="0" fontId="4" fillId="0" borderId="0" xfId="2" applyFont="1" applyBorder="1" applyAlignment="1">
      <alignment horizontal="right" wrapText="1"/>
    </xf>
    <xf numFmtId="0" fontId="6" fillId="0" borderId="0" xfId="2" applyFont="1" applyAlignment="1">
      <alignment horizontal="center" vertical="center"/>
    </xf>
    <xf numFmtId="0" fontId="6" fillId="0" borderId="0" xfId="2" applyFont="1" applyBorder="1" applyAlignment="1">
      <alignment horizontal="center" vertical="center"/>
    </xf>
    <xf numFmtId="0" fontId="10" fillId="0" borderId="0" xfId="2" applyFont="1" applyBorder="1" applyAlignment="1">
      <alignment vertical="center" wrapText="1"/>
    </xf>
    <xf numFmtId="0" fontId="10" fillId="0" borderId="26" xfId="2" applyFont="1" applyBorder="1" applyAlignment="1">
      <alignment horizontal="center" vertical="center"/>
    </xf>
    <xf numFmtId="0" fontId="10" fillId="0" borderId="65" xfId="2" applyFont="1" applyBorder="1" applyAlignment="1">
      <alignment horizontal="center" vertical="center"/>
    </xf>
    <xf numFmtId="0" fontId="10" fillId="0" borderId="66" xfId="2" applyFont="1" applyBorder="1" applyAlignment="1">
      <alignment horizontal="center" vertical="center"/>
    </xf>
    <xf numFmtId="0" fontId="10" fillId="0" borderId="67" xfId="2" applyFont="1" applyBorder="1" applyAlignment="1">
      <alignment horizontal="center" vertical="center" wrapText="1"/>
    </xf>
    <xf numFmtId="0" fontId="10" fillId="0" borderId="50" xfId="2" applyFont="1" applyBorder="1" applyAlignment="1">
      <alignment horizontal="center" vertical="center" wrapText="1"/>
    </xf>
    <xf numFmtId="0" fontId="10" fillId="0" borderId="71" xfId="2" applyFont="1" applyBorder="1" applyAlignment="1">
      <alignment horizontal="left" vertical="center" wrapText="1"/>
    </xf>
    <xf numFmtId="0" fontId="10" fillId="2" borderId="56" xfId="2" applyFont="1" applyFill="1" applyBorder="1" applyAlignment="1">
      <alignment horizontal="left" vertical="center" wrapText="1"/>
    </xf>
    <xf numFmtId="0" fontId="5" fillId="0" borderId="73" xfId="2" applyFont="1" applyBorder="1" applyAlignment="1">
      <alignment horizontal="center" vertical="center"/>
    </xf>
    <xf numFmtId="0" fontId="5" fillId="3" borderId="74" xfId="2" applyFont="1" applyFill="1" applyBorder="1" applyAlignment="1">
      <alignment horizontal="center" vertical="center"/>
    </xf>
    <xf numFmtId="0" fontId="29" fillId="0" borderId="43" xfId="2" applyFont="1" applyBorder="1" applyAlignment="1">
      <alignment horizontal="left" vertical="center" wrapText="1" shrinkToFit="1"/>
    </xf>
    <xf numFmtId="0" fontId="10" fillId="0" borderId="21" xfId="2" applyFont="1" applyBorder="1" applyAlignment="1">
      <alignment horizontal="center" vertical="center"/>
    </xf>
    <xf numFmtId="0" fontId="14" fillId="0" borderId="12" xfId="2" applyFont="1" applyBorder="1" applyAlignment="1">
      <alignment horizontal="left" vertical="center" wrapText="1" shrinkToFit="1"/>
    </xf>
    <xf numFmtId="0" fontId="5" fillId="3" borderId="75" xfId="2" applyFont="1" applyFill="1" applyBorder="1" applyAlignment="1">
      <alignment horizontal="center" vertical="center"/>
    </xf>
    <xf numFmtId="0" fontId="9" fillId="0" borderId="13" xfId="2" applyFont="1" applyBorder="1" applyAlignment="1">
      <alignment horizontal="left" vertical="center" shrinkToFit="1"/>
    </xf>
    <xf numFmtId="0" fontId="10" fillId="0" borderId="47" xfId="2" applyFont="1" applyBorder="1" applyAlignment="1">
      <alignment vertical="center" wrapText="1"/>
    </xf>
    <xf numFmtId="0" fontId="5" fillId="2" borderId="76" xfId="2" applyFont="1" applyFill="1" applyBorder="1" applyAlignment="1">
      <alignment horizontal="center" vertical="center"/>
    </xf>
    <xf numFmtId="0" fontId="9" fillId="0" borderId="13" xfId="2" applyFont="1" applyBorder="1" applyAlignment="1">
      <alignment horizontal="left" vertical="center" wrapText="1" shrinkToFit="1"/>
    </xf>
    <xf numFmtId="0" fontId="14" fillId="0" borderId="47" xfId="2" applyFont="1" applyBorder="1" applyAlignment="1">
      <alignment vertical="center" wrapText="1" shrinkToFit="1"/>
    </xf>
    <xf numFmtId="0" fontId="5" fillId="0" borderId="77" xfId="2" applyFont="1" applyBorder="1" applyAlignment="1">
      <alignment horizontal="center" vertical="center"/>
    </xf>
    <xf numFmtId="0" fontId="5" fillId="3" borderId="78" xfId="2" applyFont="1" applyFill="1" applyBorder="1" applyAlignment="1">
      <alignment horizontal="center" vertical="center"/>
    </xf>
    <xf numFmtId="0" fontId="9" fillId="0" borderId="43" xfId="2" applyFont="1" applyBorder="1" applyAlignment="1">
      <alignment horizontal="left" vertical="center" wrapText="1" shrinkToFit="1"/>
    </xf>
    <xf numFmtId="0" fontId="5" fillId="2" borderId="79" xfId="2" applyFont="1" applyFill="1" applyBorder="1" applyAlignment="1">
      <alignment horizontal="center" vertical="center"/>
    </xf>
    <xf numFmtId="0" fontId="14" fillId="0" borderId="47" xfId="2" applyFont="1" applyBorder="1" applyAlignment="1">
      <alignment vertical="center" wrapText="1"/>
    </xf>
    <xf numFmtId="0" fontId="10" fillId="0" borderId="24" xfId="2" applyFont="1" applyBorder="1" applyAlignment="1">
      <alignment vertical="center" textRotation="255" shrinkToFit="1"/>
    </xf>
    <xf numFmtId="0" fontId="14" fillId="0" borderId="64" xfId="2" applyFont="1" applyBorder="1" applyAlignment="1">
      <alignment horizontal="left" vertical="center" wrapText="1" shrinkToFit="1"/>
    </xf>
    <xf numFmtId="0" fontId="5" fillId="3" borderId="80" xfId="2" applyFont="1" applyFill="1" applyBorder="1" applyAlignment="1">
      <alignment horizontal="center" vertical="center"/>
    </xf>
    <xf numFmtId="0" fontId="5" fillId="3" borderId="81" xfId="2" applyFont="1" applyFill="1" applyBorder="1" applyAlignment="1">
      <alignment horizontal="center" vertical="center"/>
    </xf>
    <xf numFmtId="0" fontId="9" fillId="0" borderId="67" xfId="2" applyFont="1" applyBorder="1" applyAlignment="1">
      <alignment horizontal="left" vertical="center" shrinkToFit="1"/>
    </xf>
    <xf numFmtId="0" fontId="14" fillId="0" borderId="50" xfId="2" applyFont="1" applyBorder="1" applyAlignment="1">
      <alignment vertical="center" wrapText="1"/>
    </xf>
    <xf numFmtId="0" fontId="5" fillId="2" borderId="82" xfId="2" applyFont="1" applyFill="1" applyBorder="1" applyAlignment="1">
      <alignment horizontal="center" vertical="center"/>
    </xf>
    <xf numFmtId="0" fontId="4" fillId="0" borderId="0" xfId="5" applyFont="1" applyAlignment="1">
      <alignment horizontal="center" vertical="center"/>
    </xf>
    <xf numFmtId="49" fontId="4" fillId="0" borderId="0" xfId="5" applyNumberFormat="1" applyFont="1" applyAlignment="1">
      <alignment horizontal="center" vertical="center"/>
    </xf>
    <xf numFmtId="0" fontId="4" fillId="0" borderId="42" xfId="5" applyFont="1" applyBorder="1" applyAlignment="1">
      <alignment horizontal="center" vertical="center"/>
    </xf>
    <xf numFmtId="0" fontId="9" fillId="0" borderId="86" xfId="5" applyFont="1" applyBorder="1" applyAlignment="1">
      <alignment horizontal="center" vertical="top" shrinkToFit="1"/>
    </xf>
    <xf numFmtId="0" fontId="4" fillId="0" borderId="91" xfId="5" applyFont="1" applyBorder="1" applyAlignment="1">
      <alignment horizontal="left" vertical="center" shrinkToFit="1"/>
    </xf>
    <xf numFmtId="0" fontId="4" fillId="0" borderId="94" xfId="5" applyFont="1" applyBorder="1" applyAlignment="1">
      <alignment horizontal="left" vertical="center" shrinkToFit="1"/>
    </xf>
    <xf numFmtId="0" fontId="4" fillId="0" borderId="95" xfId="5" applyFont="1" applyBorder="1" applyAlignment="1">
      <alignment horizontal="left" vertical="center" shrinkToFit="1"/>
    </xf>
    <xf numFmtId="0" fontId="10" fillId="0" borderId="9" xfId="5" applyFont="1" applyBorder="1" applyAlignment="1">
      <alignment vertical="center" wrapText="1"/>
    </xf>
    <xf numFmtId="38" fontId="4" fillId="0" borderId="91" xfId="1" applyFont="1" applyBorder="1" applyAlignment="1">
      <alignment horizontal="right" vertical="center" shrinkToFit="1"/>
    </xf>
    <xf numFmtId="38" fontId="4" fillId="0" borderId="94" xfId="1" applyFont="1" applyBorder="1" applyAlignment="1">
      <alignment horizontal="right" vertical="center" shrinkToFit="1"/>
    </xf>
    <xf numFmtId="38" fontId="4" fillId="0" borderId="95" xfId="1" applyFont="1" applyBorder="1" applyAlignment="1">
      <alignment horizontal="right" vertical="center" shrinkToFit="1"/>
    </xf>
    <xf numFmtId="0" fontId="14" fillId="0" borderId="0" xfId="0" applyFont="1" applyAlignment="1">
      <alignment horizontal="left" vertical="center"/>
    </xf>
    <xf numFmtId="0" fontId="2" fillId="0" borderId="0" xfId="0" applyFont="1" applyAlignment="1">
      <alignment horizontal="left" vertical="center" shrinkToFit="1"/>
    </xf>
    <xf numFmtId="0" fontId="14" fillId="0" borderId="0" xfId="0" applyFont="1" applyAlignment="1">
      <alignment horizontal="left" vertical="center" wrapText="1"/>
    </xf>
    <xf numFmtId="0" fontId="14" fillId="0" borderId="0" xfId="0" applyFont="1" applyAlignment="1">
      <alignment horizontal="center" vertical="center"/>
    </xf>
    <xf numFmtId="0" fontId="31" fillId="0" borderId="0" xfId="0" applyFont="1" applyAlignment="1">
      <alignment horizontal="left" vertical="center"/>
    </xf>
    <xf numFmtId="0" fontId="32" fillId="5" borderId="21" xfId="4" applyFont="1" applyFill="1" applyBorder="1" applyAlignment="1">
      <alignment horizontal="left" vertical="top" wrapText="1"/>
    </xf>
    <xf numFmtId="0" fontId="33" fillId="0" borderId="0" xfId="0" applyFont="1" applyAlignment="1">
      <alignment horizontal="left" vertical="center"/>
    </xf>
    <xf numFmtId="176" fontId="14" fillId="5" borderId="21" xfId="0" applyNumberFormat="1" applyFont="1" applyFill="1" applyBorder="1" applyAlignment="1">
      <alignment horizontal="left" vertical="center" wrapText="1"/>
    </xf>
    <xf numFmtId="176" fontId="14" fillId="0" borderId="21" xfId="0" applyNumberFormat="1" applyFont="1" applyFill="1" applyBorder="1" applyAlignment="1">
      <alignment horizontal="center" vertical="center"/>
    </xf>
    <xf numFmtId="0" fontId="14" fillId="0" borderId="21" xfId="0" applyFont="1" applyBorder="1" applyAlignment="1">
      <alignment horizontal="left" vertical="center" wrapText="1"/>
    </xf>
    <xf numFmtId="0" fontId="31" fillId="6" borderId="0" xfId="0" applyFont="1" applyFill="1" applyAlignment="1">
      <alignment horizontal="left" vertical="center"/>
    </xf>
    <xf numFmtId="49" fontId="14" fillId="5" borderId="21" xfId="0" applyNumberFormat="1" applyFont="1" applyFill="1" applyBorder="1" applyAlignment="1">
      <alignment horizontal="left" vertical="center" wrapText="1"/>
    </xf>
    <xf numFmtId="0" fontId="2" fillId="0" borderId="0" xfId="0" applyFont="1" applyBorder="1" applyAlignment="1">
      <alignment horizontal="left" vertical="center" shrinkToFit="1"/>
    </xf>
    <xf numFmtId="49" fontId="14" fillId="0" borderId="0" xfId="0" applyNumberFormat="1" applyFont="1" applyBorder="1" applyAlignment="1">
      <alignment horizontal="left" vertical="center" wrapText="1"/>
    </xf>
    <xf numFmtId="49" fontId="14" fillId="0" borderId="0" xfId="0" applyNumberFormat="1" applyFont="1" applyFill="1" applyBorder="1" applyAlignment="1">
      <alignment horizontal="center" vertical="center"/>
    </xf>
    <xf numFmtId="0" fontId="14"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21" xfId="0" applyFont="1" applyBorder="1" applyAlignment="1">
      <alignment horizontal="left" vertical="center" shrinkToFit="1"/>
    </xf>
    <xf numFmtId="0" fontId="14" fillId="5" borderId="21" xfId="0" applyFont="1" applyFill="1" applyBorder="1" applyAlignment="1">
      <alignment horizontal="left" vertical="center" wrapText="1"/>
    </xf>
    <xf numFmtId="0" fontId="14" fillId="0" borderId="21" xfId="0" applyFont="1" applyFill="1" applyBorder="1" applyAlignment="1">
      <alignment horizontal="center" vertical="center"/>
    </xf>
    <xf numFmtId="0" fontId="14" fillId="0" borderId="21" xfId="0" applyFont="1" applyBorder="1" applyAlignment="1">
      <alignment horizontal="left" vertical="center"/>
    </xf>
    <xf numFmtId="0" fontId="35" fillId="0" borderId="0" xfId="0" applyFont="1" applyBorder="1" applyAlignment="1">
      <alignment horizontal="left" vertical="center"/>
    </xf>
    <xf numFmtId="0" fontId="36" fillId="0" borderId="0" xfId="0" applyFont="1" applyBorder="1" applyAlignment="1">
      <alignment horizontal="left" vertical="center"/>
    </xf>
    <xf numFmtId="0" fontId="14" fillId="0" borderId="0" xfId="0" applyFont="1" applyFill="1" applyAlignment="1">
      <alignment horizontal="center" vertical="center"/>
    </xf>
    <xf numFmtId="49" fontId="14" fillId="0" borderId="21" xfId="0" applyNumberFormat="1" applyFont="1" applyFill="1" applyBorder="1" applyAlignment="1">
      <alignment horizontal="center" vertical="center"/>
    </xf>
    <xf numFmtId="0" fontId="37" fillId="0" borderId="0" xfId="0" applyFont="1" applyAlignment="1">
      <alignment horizontal="left" vertical="center"/>
    </xf>
    <xf numFmtId="3" fontId="14" fillId="5" borderId="21" xfId="0" applyNumberFormat="1" applyFont="1" applyFill="1" applyBorder="1" applyAlignment="1">
      <alignment horizontal="right" vertical="center" wrapText="1"/>
    </xf>
    <xf numFmtId="0" fontId="14" fillId="0" borderId="21" xfId="1" applyNumberFormat="1" applyFont="1" applyFill="1" applyBorder="1" applyAlignment="1">
      <alignment horizontal="center" vertical="center"/>
    </xf>
    <xf numFmtId="38" fontId="14" fillId="5" borderId="21" xfId="1" applyFont="1" applyFill="1" applyBorder="1" applyAlignment="1">
      <alignment horizontal="right" vertical="center" wrapText="1"/>
    </xf>
    <xf numFmtId="38" fontId="14" fillId="0" borderId="21" xfId="1" applyFont="1" applyFill="1" applyBorder="1" applyAlignment="1">
      <alignment horizontal="center" vertical="center"/>
    </xf>
    <xf numFmtId="49" fontId="31" fillId="0" borderId="0" xfId="0" applyNumberFormat="1" applyFont="1" applyAlignment="1">
      <alignment horizontal="left" vertical="center"/>
    </xf>
    <xf numFmtId="0" fontId="14" fillId="0" borderId="23" xfId="2" applyFont="1" applyBorder="1" applyAlignment="1">
      <alignment horizontal="center" vertical="center" shrinkToFit="1"/>
    </xf>
    <xf numFmtId="0" fontId="14" fillId="0" borderId="34" xfId="2" applyFont="1" applyBorder="1" applyAlignment="1">
      <alignment vertical="center" shrinkToFit="1"/>
    </xf>
    <xf numFmtId="0" fontId="14" fillId="0" borderId="12" xfId="2" applyFont="1" applyBorder="1" applyAlignment="1">
      <alignment vertical="center" shrinkToFit="1"/>
    </xf>
    <xf numFmtId="0" fontId="14" fillId="0" borderId="21" xfId="2" applyFont="1" applyBorder="1" applyAlignment="1">
      <alignment horizontal="center" vertical="center" shrinkToFit="1"/>
    </xf>
    <xf numFmtId="0" fontId="2" fillId="0" borderId="21" xfId="0" applyFont="1" applyBorder="1" applyAlignment="1">
      <alignment horizontal="left" vertical="center" shrinkToFit="1"/>
    </xf>
    <xf numFmtId="0" fontId="4" fillId="0" borderId="0" xfId="2" applyFont="1" applyBorder="1" applyAlignment="1">
      <alignment horizontal="left" vertical="top" wrapText="1"/>
    </xf>
    <xf numFmtId="0" fontId="47" fillId="0" borderId="0" xfId="5" applyFont="1">
      <alignment vertical="center"/>
    </xf>
    <xf numFmtId="0" fontId="48" fillId="0" borderId="0" xfId="0" applyFont="1"/>
    <xf numFmtId="0" fontId="48" fillId="0" borderId="0" xfId="0" applyFont="1" applyFill="1"/>
    <xf numFmtId="0" fontId="48" fillId="7" borderId="21" xfId="0" applyFont="1" applyFill="1" applyBorder="1" applyAlignment="1">
      <alignment horizontal="center" vertical="center" wrapText="1"/>
    </xf>
    <xf numFmtId="0" fontId="49" fillId="7" borderId="21"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0" xfId="0" applyFont="1" applyBorder="1" applyAlignment="1">
      <alignment horizontal="left" vertical="center"/>
    </xf>
    <xf numFmtId="0" fontId="49" fillId="0" borderId="21" xfId="0" applyFont="1" applyBorder="1" applyAlignment="1">
      <alignment horizontal="center" vertical="center" wrapText="1"/>
    </xf>
    <xf numFmtId="0" fontId="49" fillId="0" borderId="21" xfId="0" applyFont="1" applyBorder="1" applyAlignment="1">
      <alignment horizontal="left" vertical="center"/>
    </xf>
    <xf numFmtId="0" fontId="49" fillId="0" borderId="21" xfId="0" applyFont="1" applyBorder="1" applyAlignment="1">
      <alignment horizontal="left" vertical="center" wrapText="1"/>
    </xf>
    <xf numFmtId="0" fontId="49"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8" fillId="0" borderId="0" xfId="0" applyFont="1" applyAlignment="1"/>
    <xf numFmtId="0" fontId="51" fillId="8" borderId="21" xfId="0" applyFont="1" applyFill="1" applyBorder="1" applyAlignment="1">
      <alignment horizontal="left" vertical="center" wrapText="1"/>
    </xf>
    <xf numFmtId="0" fontId="52" fillId="0" borderId="0" xfId="0" applyFont="1" applyAlignment="1">
      <alignment horizontal="left" vertical="center"/>
    </xf>
    <xf numFmtId="0" fontId="16" fillId="0" borderId="4" xfId="5" applyFont="1" applyBorder="1" applyAlignment="1">
      <alignment vertical="center" wrapText="1"/>
    </xf>
    <xf numFmtId="0" fontId="17" fillId="0" borderId="0" xfId="5" applyFont="1" applyBorder="1" applyAlignment="1">
      <alignment vertical="center" wrapText="1"/>
    </xf>
    <xf numFmtId="0" fontId="9" fillId="0" borderId="47" xfId="2" applyFont="1" applyBorder="1" applyAlignment="1">
      <alignment vertical="center" wrapText="1"/>
    </xf>
    <xf numFmtId="0" fontId="4" fillId="0" borderId="0" xfId="5" applyFont="1" applyAlignment="1">
      <alignment horizontal="left" vertical="center"/>
    </xf>
    <xf numFmtId="0" fontId="10" fillId="2" borderId="41" xfId="2" applyFont="1" applyFill="1" applyBorder="1" applyAlignment="1" applyProtection="1">
      <alignment horizontal="center" vertical="center"/>
      <protection locked="0"/>
    </xf>
    <xf numFmtId="0" fontId="27" fillId="3" borderId="57" xfId="2" applyFont="1" applyFill="1" applyBorder="1" applyAlignment="1">
      <alignment horizontal="center" vertical="center"/>
    </xf>
    <xf numFmtId="0" fontId="10" fillId="2" borderId="31" xfId="2" applyFont="1" applyFill="1" applyBorder="1" applyAlignment="1" applyProtection="1">
      <alignment horizontal="center" vertical="center"/>
      <protection locked="0"/>
    </xf>
    <xf numFmtId="0" fontId="27" fillId="3" borderId="55" xfId="2" applyFont="1" applyFill="1" applyBorder="1" applyAlignment="1">
      <alignment horizontal="center" vertical="center"/>
    </xf>
    <xf numFmtId="0" fontId="31" fillId="0" borderId="0" xfId="0" applyFont="1" applyAlignment="1">
      <alignment horizontal="center" vertical="center"/>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21" xfId="0" applyFont="1" applyBorder="1" applyAlignment="1">
      <alignment horizontal="center" vertical="center" shrinkToFit="1"/>
    </xf>
    <xf numFmtId="0" fontId="36" fillId="0" borderId="20"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23" xfId="0" applyFont="1" applyBorder="1" applyAlignment="1">
      <alignment horizontal="center" vertical="center" shrinkToFit="1"/>
    </xf>
    <xf numFmtId="0" fontId="2" fillId="0" borderId="21" xfId="0" applyFont="1" applyBorder="1" applyAlignment="1">
      <alignment horizontal="left" vertical="center" shrinkToFit="1"/>
    </xf>
    <xf numFmtId="0" fontId="2" fillId="0" borderId="12" xfId="0" applyFont="1" applyBorder="1" applyAlignment="1">
      <alignment horizontal="left" vertical="center" wrapText="1" shrinkToFit="1"/>
    </xf>
    <xf numFmtId="0" fontId="2" fillId="0" borderId="13" xfId="0" applyFont="1" applyBorder="1" applyAlignment="1">
      <alignment horizontal="left" vertical="center" wrapText="1" shrinkToFit="1"/>
    </xf>
    <xf numFmtId="0" fontId="8" fillId="0" borderId="20" xfId="0" applyFont="1" applyBorder="1" applyAlignment="1">
      <alignment horizontal="center" vertical="center" wrapText="1" shrinkToFit="1"/>
    </xf>
    <xf numFmtId="0" fontId="8" fillId="0" borderId="42"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3" fillId="0" borderId="9" xfId="2" applyFont="1" applyBorder="1" applyAlignment="1">
      <alignment horizontal="left" vertical="center" wrapText="1"/>
    </xf>
    <xf numFmtId="0" fontId="4" fillId="0" borderId="9" xfId="2" applyFont="1" applyBorder="1" applyAlignment="1">
      <alignment horizontal="left" vertical="center" wrapText="1"/>
    </xf>
    <xf numFmtId="0" fontId="10" fillId="0" borderId="40" xfId="2" applyFont="1" applyBorder="1" applyAlignment="1">
      <alignment horizontal="left" vertical="center" wrapText="1" shrinkToFit="1"/>
    </xf>
    <xf numFmtId="0" fontId="10" fillId="0" borderId="94" xfId="2" applyFont="1" applyBorder="1" applyAlignment="1">
      <alignment horizontal="left" vertical="center" wrapText="1" shrinkToFit="1"/>
    </xf>
    <xf numFmtId="0" fontId="10" fillId="0" borderId="100" xfId="2" applyFont="1" applyBorder="1" applyAlignment="1">
      <alignment horizontal="left" vertical="center" wrapText="1" shrinkToFit="1"/>
    </xf>
    <xf numFmtId="0" fontId="7" fillId="0" borderId="62" xfId="2" applyFont="1" applyBorder="1" applyAlignment="1">
      <alignment horizontal="center" vertical="center" wrapText="1"/>
    </xf>
    <xf numFmtId="0" fontId="7" fillId="0" borderId="63" xfId="2" applyFont="1" applyBorder="1" applyAlignment="1">
      <alignment horizontal="center" vertical="center" wrapText="1"/>
    </xf>
    <xf numFmtId="0" fontId="10" fillId="0" borderId="60" xfId="2" applyFont="1" applyBorder="1" applyAlignment="1">
      <alignment horizontal="center" vertical="center" wrapText="1"/>
    </xf>
    <xf numFmtId="0" fontId="10" fillId="0" borderId="46" xfId="2" applyFont="1" applyBorder="1" applyAlignment="1">
      <alignment horizontal="center" vertical="center" wrapText="1"/>
    </xf>
    <xf numFmtId="0" fontId="10" fillId="0" borderId="61" xfId="2" applyFont="1" applyBorder="1" applyAlignment="1">
      <alignment horizontal="center" vertical="center"/>
    </xf>
    <xf numFmtId="0" fontId="10" fillId="0" borderId="64" xfId="2" applyFont="1" applyBorder="1" applyAlignment="1">
      <alignment horizontal="center" vertical="center"/>
    </xf>
    <xf numFmtId="0" fontId="28" fillId="0" borderId="69" xfId="2" applyFont="1" applyBorder="1" applyAlignment="1">
      <alignment horizontal="center" vertical="center"/>
    </xf>
    <xf numFmtId="0" fontId="6" fillId="0" borderId="70" xfId="2" applyFont="1" applyBorder="1" applyAlignment="1">
      <alignment horizontal="center" vertical="center"/>
    </xf>
    <xf numFmtId="0" fontId="10" fillId="0" borderId="43" xfId="2" applyFont="1" applyBorder="1" applyAlignment="1">
      <alignment horizontal="left" vertical="center" wrapText="1"/>
    </xf>
    <xf numFmtId="0" fontId="10" fillId="0" borderId="71" xfId="2" applyFont="1" applyBorder="1" applyAlignment="1">
      <alignment horizontal="left" vertical="center" wrapText="1"/>
    </xf>
    <xf numFmtId="0" fontId="7" fillId="0" borderId="55" xfId="2" applyFont="1" applyBorder="1" applyAlignment="1">
      <alignment horizontal="center" vertical="center" textRotation="255" wrapText="1" shrinkToFit="1"/>
    </xf>
    <xf numFmtId="0" fontId="7" fillId="0" borderId="57" xfId="2" applyFont="1" applyBorder="1" applyAlignment="1">
      <alignment horizontal="center" vertical="center" textRotation="255" wrapText="1" shrinkToFit="1"/>
    </xf>
    <xf numFmtId="0" fontId="10" fillId="0" borderId="30" xfId="2" applyFont="1" applyBorder="1" applyAlignment="1">
      <alignment horizontal="left" vertical="center" wrapText="1" shrinkToFit="1"/>
    </xf>
    <xf numFmtId="0" fontId="10" fillId="0" borderId="87" xfId="2" applyFont="1" applyBorder="1" applyAlignment="1">
      <alignment horizontal="left" vertical="center" wrapText="1" shrinkToFit="1"/>
    </xf>
    <xf numFmtId="0" fontId="10" fillId="0" borderId="96" xfId="2" applyFont="1" applyBorder="1" applyAlignment="1">
      <alignment horizontal="left" vertical="center" wrapText="1" shrinkToFit="1"/>
    </xf>
    <xf numFmtId="0" fontId="10" fillId="0" borderId="21" xfId="2" applyFont="1" applyBorder="1" applyAlignment="1">
      <alignment horizontal="center" vertical="center"/>
    </xf>
    <xf numFmtId="0" fontId="10" fillId="0" borderId="20" xfId="2" applyFont="1" applyBorder="1" applyAlignment="1">
      <alignment horizontal="center" vertical="center"/>
    </xf>
    <xf numFmtId="0" fontId="10" fillId="0" borderId="23" xfId="2" applyFont="1" applyBorder="1" applyAlignment="1">
      <alignment horizontal="center" vertical="center"/>
    </xf>
    <xf numFmtId="0" fontId="10" fillId="0" borderId="42" xfId="2" applyFont="1" applyBorder="1" applyAlignment="1">
      <alignment horizontal="center" vertical="center"/>
    </xf>
    <xf numFmtId="0" fontId="14" fillId="0" borderId="12" xfId="2" applyFont="1" applyBorder="1" applyAlignment="1">
      <alignment horizontal="left" vertical="center" wrapText="1" shrinkToFit="1"/>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4" fillId="0" borderId="27" xfId="2" applyFont="1" applyBorder="1" applyAlignment="1">
      <alignment horizontal="left" vertical="center" wrapText="1" shrinkToFit="1"/>
    </xf>
    <xf numFmtId="0" fontId="14" fillId="0" borderId="34" xfId="2" applyFont="1" applyBorder="1" applyAlignment="1">
      <alignment horizontal="left" vertical="center" wrapText="1" shrinkToFit="1"/>
    </xf>
    <xf numFmtId="0" fontId="14" fillId="0" borderId="39" xfId="2" applyFont="1" applyBorder="1" applyAlignment="1">
      <alignment horizontal="left" vertical="center" wrapText="1" shrinkToFit="1"/>
    </xf>
    <xf numFmtId="0" fontId="10" fillId="0" borderId="17" xfId="2" applyFont="1" applyBorder="1" applyAlignment="1">
      <alignment horizontal="center" vertical="center"/>
    </xf>
    <xf numFmtId="0" fontId="10" fillId="0" borderId="25" xfId="2" applyFont="1" applyBorder="1" applyAlignment="1">
      <alignment horizontal="center" vertical="center"/>
    </xf>
    <xf numFmtId="0" fontId="10" fillId="0" borderId="68" xfId="2" applyFont="1" applyBorder="1" applyAlignment="1">
      <alignment horizontal="center" vertical="center" textRotation="255" shrinkToFit="1"/>
    </xf>
    <xf numFmtId="0" fontId="10" fillId="0" borderId="72" xfId="2" applyFont="1" applyBorder="1" applyAlignment="1">
      <alignment horizontal="center" vertical="center" textRotation="255" shrinkToFit="1"/>
    </xf>
    <xf numFmtId="0" fontId="10" fillId="0" borderId="22" xfId="2" applyFont="1" applyBorder="1" applyAlignment="1">
      <alignment horizontal="center" vertical="center" textRotation="255" shrinkToFit="1"/>
    </xf>
    <xf numFmtId="0" fontId="10" fillId="0" borderId="19" xfId="2" applyFont="1" applyBorder="1" applyAlignment="1">
      <alignment horizontal="center" vertical="center" textRotation="255" shrinkToFit="1"/>
    </xf>
    <xf numFmtId="0" fontId="10" fillId="0" borderId="18" xfId="2" applyFont="1" applyBorder="1" applyAlignment="1">
      <alignment horizontal="center" vertical="center"/>
    </xf>
    <xf numFmtId="0" fontId="10" fillId="0" borderId="26" xfId="2" applyFont="1" applyBorder="1" applyAlignment="1">
      <alignment horizontal="center" vertical="center"/>
    </xf>
    <xf numFmtId="0" fontId="4" fillId="0" borderId="0" xfId="2" applyFont="1" applyBorder="1" applyAlignment="1">
      <alignment horizontal="left" vertical="top" wrapText="1"/>
    </xf>
    <xf numFmtId="0" fontId="10" fillId="0" borderId="24" xfId="2" applyFont="1" applyBorder="1" applyAlignment="1">
      <alignment horizontal="center" vertical="center" textRotation="255" shrinkToFit="1"/>
    </xf>
    <xf numFmtId="0" fontId="30" fillId="0" borderId="24" xfId="2" applyFont="1" applyBorder="1" applyAlignment="1">
      <alignment horizontal="center" vertical="center" textRotation="255" wrapText="1" shrinkToFit="1"/>
    </xf>
    <xf numFmtId="0" fontId="30" fillId="0" borderId="24" xfId="2" applyFont="1" applyBorder="1" applyAlignment="1">
      <alignment horizontal="center" vertical="center" textRotation="255" shrinkToFit="1"/>
    </xf>
    <xf numFmtId="0" fontId="30" fillId="0" borderId="25" xfId="2" applyFont="1" applyBorder="1" applyAlignment="1">
      <alignment horizontal="center" vertical="center" textRotation="255" shrinkToFit="1"/>
    </xf>
    <xf numFmtId="0" fontId="19" fillId="0" borderId="53" xfId="6" applyNumberFormat="1" applyFont="1" applyBorder="1" applyAlignment="1">
      <alignment horizontal="center" vertical="center" textRotation="255" shrinkToFit="1"/>
    </xf>
    <xf numFmtId="0" fontId="19" fillId="0" borderId="54" xfId="6" applyNumberFormat="1" applyFont="1" applyBorder="1" applyAlignment="1">
      <alignment horizontal="center" vertical="center" textRotation="255" shrinkToFit="1"/>
    </xf>
    <xf numFmtId="0" fontId="19" fillId="0" borderId="55" xfId="6" applyFont="1" applyBorder="1" applyAlignment="1">
      <alignment horizontal="center" vertical="center" wrapText="1"/>
    </xf>
    <xf numFmtId="0" fontId="19" fillId="0" borderId="56" xfId="6" applyFont="1" applyBorder="1" applyAlignment="1">
      <alignment horizontal="center" vertical="center" wrapText="1"/>
    </xf>
    <xf numFmtId="0" fontId="19" fillId="0" borderId="57" xfId="6" applyFont="1" applyBorder="1" applyAlignment="1">
      <alignment horizontal="center" vertical="center" wrapText="1"/>
    </xf>
    <xf numFmtId="0" fontId="21" fillId="0" borderId="58" xfId="6" applyFont="1" applyBorder="1" applyAlignment="1">
      <alignment horizontal="left" vertical="center"/>
    </xf>
    <xf numFmtId="0" fontId="21" fillId="0" borderId="0" xfId="6" applyFont="1" applyAlignment="1">
      <alignment horizontal="left" vertical="center"/>
    </xf>
    <xf numFmtId="0" fontId="21" fillId="0" borderId="0" xfId="6" applyFont="1" applyAlignment="1">
      <alignment horizontal="center" vertical="center"/>
    </xf>
    <xf numFmtId="0" fontId="54" fillId="0" borderId="54" xfId="6" applyFont="1" applyBorder="1" applyAlignment="1">
      <alignment horizontal="center" vertical="center" shrinkToFit="1"/>
    </xf>
    <xf numFmtId="0" fontId="54" fillId="0" borderId="59" xfId="6" applyFont="1" applyBorder="1" applyAlignment="1">
      <alignment horizontal="center" vertical="center" shrinkToFit="1"/>
    </xf>
    <xf numFmtId="0" fontId="54" fillId="0" borderId="53" xfId="6" applyFont="1" applyBorder="1" applyAlignment="1">
      <alignment horizontal="center" wrapText="1"/>
    </xf>
    <xf numFmtId="0" fontId="55" fillId="0" borderId="54" xfId="6" applyFont="1" applyBorder="1" applyAlignment="1">
      <alignment horizontal="center"/>
    </xf>
    <xf numFmtId="0" fontId="23" fillId="0" borderId="54" xfId="6" applyFont="1" applyBorder="1" applyAlignment="1">
      <alignment horizontal="center" textRotation="180" shrinkToFit="1"/>
    </xf>
    <xf numFmtId="0" fontId="14" fillId="0" borderId="12" xfId="5" applyNumberFormat="1" applyFont="1" applyBorder="1" applyAlignment="1">
      <alignment horizontal="center" vertical="center" wrapText="1"/>
    </xf>
    <xf numFmtId="0" fontId="14" fillId="0" borderId="13" xfId="5" applyNumberFormat="1" applyFont="1" applyBorder="1" applyAlignment="1">
      <alignment horizontal="center" vertical="center" wrapText="1"/>
    </xf>
    <xf numFmtId="0" fontId="2" fillId="0" borderId="14" xfId="5" applyFont="1" applyBorder="1" applyAlignment="1">
      <alignment horizontal="center" vertical="center" wrapText="1"/>
    </xf>
    <xf numFmtId="0" fontId="2" fillId="0" borderId="15" xfId="5" applyFont="1" applyBorder="1" applyAlignment="1">
      <alignment horizontal="center" vertical="center" wrapText="1"/>
    </xf>
    <xf numFmtId="0" fontId="2" fillId="0" borderId="16" xfId="5" applyFont="1" applyBorder="1" applyAlignment="1">
      <alignment horizontal="center" vertical="center" wrapText="1"/>
    </xf>
    <xf numFmtId="0" fontId="12" fillId="0" borderId="14" xfId="5" applyNumberFormat="1" applyFont="1" applyBorder="1" applyAlignment="1">
      <alignment horizontal="center" vertical="center"/>
    </xf>
    <xf numFmtId="0" fontId="12" fillId="0" borderId="15" xfId="5" applyNumberFormat="1" applyFont="1" applyBorder="1" applyAlignment="1">
      <alignment horizontal="center" vertical="center"/>
    </xf>
    <xf numFmtId="0" fontId="12" fillId="0" borderId="16" xfId="5" applyNumberFormat="1" applyFont="1" applyBorder="1" applyAlignment="1">
      <alignment horizontal="center" vertical="center"/>
    </xf>
    <xf numFmtId="0" fontId="13" fillId="0" borderId="0" xfId="5" applyFont="1" applyBorder="1" applyAlignment="1">
      <alignment horizontal="center" vertical="center"/>
    </xf>
    <xf numFmtId="0" fontId="2" fillId="0" borderId="0" xfId="5" applyFont="1" applyBorder="1" applyAlignment="1">
      <alignment horizontal="right" vertical="center"/>
    </xf>
    <xf numFmtId="0" fontId="15" fillId="0" borderId="21" xfId="5" applyFont="1" applyBorder="1" applyAlignment="1">
      <alignment horizontal="justify" vertical="center" shrinkToFit="1"/>
    </xf>
    <xf numFmtId="0" fontId="15" fillId="0" borderId="21" xfId="5" applyFont="1" applyBorder="1" applyAlignment="1">
      <alignment horizontal="left" vertical="center" shrinkToFit="1"/>
    </xf>
    <xf numFmtId="0" fontId="15" fillId="0" borderId="47" xfId="5" applyFont="1" applyBorder="1" applyAlignment="1">
      <alignment horizontal="left" vertical="center" shrinkToFit="1"/>
    </xf>
    <xf numFmtId="0" fontId="15" fillId="0" borderId="33" xfId="5" applyFont="1" applyBorder="1" applyAlignment="1">
      <alignment horizontal="left" vertical="center" shrinkToFit="1"/>
    </xf>
    <xf numFmtId="0" fontId="15" fillId="0" borderId="42" xfId="5" applyFont="1" applyBorder="1" applyAlignment="1">
      <alignment horizontal="left" vertical="center" shrinkToFit="1"/>
    </xf>
    <xf numFmtId="0" fontId="15" fillId="0" borderId="48" xfId="5" applyFont="1" applyBorder="1" applyAlignment="1">
      <alignment horizontal="left" vertical="center" shrinkToFit="1"/>
    </xf>
    <xf numFmtId="176" fontId="13" fillId="0" borderId="0" xfId="5" applyNumberFormat="1" applyFont="1" applyAlignment="1">
      <alignment horizontal="right" vertical="center"/>
    </xf>
    <xf numFmtId="0" fontId="15" fillId="0" borderId="18" xfId="5" applyFont="1" applyBorder="1" applyAlignment="1">
      <alignment horizontal="justify" vertical="center" shrinkToFit="1"/>
    </xf>
    <xf numFmtId="0" fontId="15" fillId="0" borderId="18" xfId="5" applyFont="1" applyBorder="1" applyAlignment="1">
      <alignment horizontal="left" vertical="center" shrinkToFit="1"/>
    </xf>
    <xf numFmtId="0" fontId="15" fillId="0" borderId="46" xfId="5" applyFont="1" applyBorder="1" applyAlignment="1">
      <alignment horizontal="left" vertical="center" shrinkToFit="1"/>
    </xf>
    <xf numFmtId="0" fontId="15" fillId="0" borderId="20" xfId="5" applyFont="1" applyBorder="1" applyAlignment="1">
      <alignment horizontal="justify" vertical="center" shrinkToFit="1"/>
    </xf>
    <xf numFmtId="0" fontId="15" fillId="0" borderId="20" xfId="5" applyFont="1" applyBorder="1" applyAlignment="1">
      <alignment horizontal="left" vertical="center" shrinkToFit="1"/>
    </xf>
    <xf numFmtId="0" fontId="15" fillId="0" borderId="51" xfId="5" applyFont="1" applyBorder="1" applyAlignment="1">
      <alignment horizontal="left" vertical="center" shrinkToFit="1"/>
    </xf>
    <xf numFmtId="0" fontId="15" fillId="0" borderId="97" xfId="5" applyFont="1" applyBorder="1" applyAlignment="1">
      <alignment horizontal="left" vertical="center"/>
    </xf>
    <xf numFmtId="0" fontId="15" fillId="0" borderId="98" xfId="5" applyFont="1" applyBorder="1" applyAlignment="1">
      <alignment horizontal="left" vertical="center"/>
    </xf>
    <xf numFmtId="49" fontId="15" fillId="0" borderId="98" xfId="5" applyNumberFormat="1" applyFont="1" applyBorder="1" applyAlignment="1">
      <alignment horizontal="left" vertical="center" shrinkToFit="1"/>
    </xf>
    <xf numFmtId="0" fontId="15" fillId="0" borderId="98" xfId="5" applyNumberFormat="1" applyFont="1" applyBorder="1" applyAlignment="1">
      <alignment horizontal="left" vertical="center" shrinkToFit="1"/>
    </xf>
    <xf numFmtId="0" fontId="15" fillId="0" borderId="99" xfId="5" applyNumberFormat="1" applyFont="1" applyBorder="1" applyAlignment="1">
      <alignment horizontal="left" vertical="center" shrinkToFit="1"/>
    </xf>
    <xf numFmtId="0" fontId="15" fillId="0" borderId="22" xfId="5" applyFont="1" applyBorder="1" applyAlignment="1">
      <alignment horizontal="left" vertical="center"/>
    </xf>
    <xf numFmtId="0" fontId="15" fillId="0" borderId="23" xfId="5" applyFont="1" applyBorder="1" applyAlignment="1">
      <alignment horizontal="left" vertical="center"/>
    </xf>
    <xf numFmtId="0" fontId="15" fillId="0" borderId="23" xfId="5" applyNumberFormat="1" applyFont="1" applyBorder="1" applyAlignment="1">
      <alignment horizontal="left" vertical="center" shrinkToFit="1"/>
    </xf>
    <xf numFmtId="0" fontId="15" fillId="0" borderId="71" xfId="5" applyNumberFormat="1" applyFont="1" applyBorder="1" applyAlignment="1">
      <alignment horizontal="left" vertical="center" shrinkToFit="1"/>
    </xf>
    <xf numFmtId="0" fontId="16" fillId="0" borderId="4" xfId="5" applyFont="1" applyBorder="1" applyAlignment="1">
      <alignment horizontal="center" vertical="top" wrapText="1"/>
    </xf>
    <xf numFmtId="0" fontId="16" fillId="0" borderId="0" xfId="5" applyFont="1" applyBorder="1" applyAlignment="1">
      <alignment horizontal="center" vertical="top" wrapText="1"/>
    </xf>
    <xf numFmtId="0" fontId="15" fillId="0" borderId="23" xfId="5" applyFont="1" applyBorder="1" applyAlignment="1">
      <alignment horizontal="justify" vertical="center" shrinkToFit="1"/>
    </xf>
    <xf numFmtId="0" fontId="15" fillId="0" borderId="9" xfId="5" applyFont="1" applyBorder="1" applyAlignment="1">
      <alignment horizontal="left" vertical="center" shrinkToFit="1"/>
    </xf>
    <xf numFmtId="0" fontId="15" fillId="0" borderId="49" xfId="5" applyFont="1" applyBorder="1" applyAlignment="1">
      <alignment horizontal="left" vertical="center" shrinkToFit="1"/>
    </xf>
    <xf numFmtId="0" fontId="15" fillId="0" borderId="24" xfId="5" applyFont="1" applyBorder="1" applyAlignment="1">
      <alignment horizontal="left" vertical="center"/>
    </xf>
    <xf numFmtId="0" fontId="15" fillId="0" borderId="21" xfId="5" applyFont="1" applyBorder="1" applyAlignment="1">
      <alignment horizontal="left" vertical="center"/>
    </xf>
    <xf numFmtId="0" fontId="15" fillId="0" borderId="21" xfId="5" applyNumberFormat="1" applyFont="1" applyBorder="1" applyAlignment="1">
      <alignment horizontal="left" vertical="center" shrinkToFit="1"/>
    </xf>
    <xf numFmtId="0" fontId="15" fillId="0" borderId="47" xfId="5" applyNumberFormat="1" applyFont="1" applyBorder="1" applyAlignment="1">
      <alignment horizontal="left" vertical="center" shrinkToFit="1"/>
    </xf>
    <xf numFmtId="0" fontId="15" fillId="0" borderId="25" xfId="5" applyFont="1" applyBorder="1" applyAlignment="1">
      <alignment horizontal="left" vertical="center"/>
    </xf>
    <xf numFmtId="0" fontId="15" fillId="0" borderId="26" xfId="5" applyFont="1" applyBorder="1" applyAlignment="1">
      <alignment horizontal="left" vertical="center"/>
    </xf>
    <xf numFmtId="0" fontId="15" fillId="0" borderId="26" xfId="5" applyNumberFormat="1" applyFont="1" applyBorder="1" applyAlignment="1">
      <alignment horizontal="left" vertical="center" shrinkToFit="1"/>
    </xf>
    <xf numFmtId="0" fontId="15" fillId="0" borderId="50" xfId="5" applyNumberFormat="1" applyFont="1" applyBorder="1" applyAlignment="1">
      <alignment horizontal="left" vertical="center" shrinkToFit="1"/>
    </xf>
    <xf numFmtId="0" fontId="2" fillId="0" borderId="27" xfId="5" applyFont="1" applyBorder="1" applyAlignment="1">
      <alignment horizontal="center" vertical="center" wrapText="1"/>
    </xf>
    <xf numFmtId="0" fontId="2" fillId="0" borderId="28" xfId="5" applyFont="1" applyBorder="1" applyAlignment="1">
      <alignment horizontal="center" vertical="center" wrapText="1"/>
    </xf>
    <xf numFmtId="38" fontId="2" fillId="0" borderId="27" xfId="3" applyFont="1" applyBorder="1" applyAlignment="1">
      <alignment horizontal="right" vertical="center" wrapText="1"/>
    </xf>
    <xf numFmtId="38" fontId="2" fillId="0" borderId="10" xfId="3" applyFont="1" applyBorder="1" applyAlignment="1">
      <alignment horizontal="right" vertical="center" wrapText="1"/>
    </xf>
    <xf numFmtId="0" fontId="2" fillId="0" borderId="10" xfId="5" applyFont="1" applyBorder="1" applyAlignment="1">
      <alignment horizontal="center" vertical="center" wrapText="1"/>
    </xf>
    <xf numFmtId="0" fontId="2" fillId="0" borderId="12" xfId="5" applyFont="1" applyBorder="1" applyAlignment="1">
      <alignment horizontal="center" vertical="center" wrapText="1"/>
    </xf>
    <xf numFmtId="0" fontId="2" fillId="0" borderId="29" xfId="5" applyFont="1" applyBorder="1" applyAlignment="1">
      <alignment horizontal="center" vertical="center" wrapText="1"/>
    </xf>
    <xf numFmtId="0" fontId="2" fillId="0" borderId="13" xfId="5" applyFont="1" applyBorder="1" applyAlignment="1">
      <alignment horizontal="center" vertical="center" wrapText="1"/>
    </xf>
    <xf numFmtId="176" fontId="2" fillId="0" borderId="29" xfId="5" applyNumberFormat="1" applyFont="1" applyBorder="1" applyAlignment="1">
      <alignment horizontal="center" vertical="center" wrapText="1"/>
    </xf>
    <xf numFmtId="176" fontId="2" fillId="0" borderId="13" xfId="5" applyNumberFormat="1" applyFont="1" applyBorder="1" applyAlignment="1">
      <alignment horizontal="center" vertical="center" wrapText="1"/>
    </xf>
    <xf numFmtId="0" fontId="14" fillId="0" borderId="21" xfId="5" applyFont="1" applyBorder="1" applyAlignment="1">
      <alignment horizontal="left" vertical="center" shrinkToFit="1"/>
    </xf>
    <xf numFmtId="0" fontId="2" fillId="0" borderId="21" xfId="5" applyFont="1" applyBorder="1" applyAlignment="1">
      <alignment horizontal="left" vertical="center" shrinkToFit="1"/>
    </xf>
    <xf numFmtId="0" fontId="14" fillId="0" borderId="12" xfId="5" applyFont="1" applyBorder="1" applyAlignment="1">
      <alignment horizontal="center" vertical="center" shrinkToFit="1"/>
    </xf>
    <xf numFmtId="0" fontId="14" fillId="0" borderId="13" xfId="5" applyFont="1" applyBorder="1" applyAlignment="1">
      <alignment horizontal="center" vertical="center" shrinkToFit="1"/>
    </xf>
    <xf numFmtId="38" fontId="2" fillId="0" borderId="12" xfId="3" applyFont="1" applyBorder="1" applyAlignment="1">
      <alignment horizontal="right" vertical="center" wrapText="1"/>
    </xf>
    <xf numFmtId="38" fontId="2" fillId="0" borderId="29" xfId="3" applyFont="1" applyBorder="1" applyAlignment="1">
      <alignment horizontal="right" vertical="center" wrapText="1"/>
    </xf>
    <xf numFmtId="0" fontId="2" fillId="0" borderId="34" xfId="5" applyFont="1" applyBorder="1" applyAlignment="1">
      <alignment horizontal="center" vertical="center" wrapText="1"/>
    </xf>
    <xf numFmtId="0" fontId="2" fillId="0" borderId="9" xfId="5" applyFont="1" applyBorder="1" applyAlignment="1">
      <alignment horizontal="center" vertical="center" wrapText="1"/>
    </xf>
    <xf numFmtId="0" fontId="2" fillId="0" borderId="43" xfId="5" applyFont="1" applyBorder="1" applyAlignment="1">
      <alignment horizontal="center" vertical="center" wrapText="1"/>
    </xf>
    <xf numFmtId="38" fontId="2" fillId="0" borderId="9" xfId="1" applyFont="1" applyBorder="1" applyAlignment="1">
      <alignment horizontal="center" vertical="center" wrapText="1"/>
    </xf>
    <xf numFmtId="38" fontId="2" fillId="0" borderId="43" xfId="1" applyFont="1" applyBorder="1" applyAlignment="1">
      <alignment horizontal="center" vertical="center" wrapText="1"/>
    </xf>
    <xf numFmtId="0" fontId="14" fillId="0" borderId="12" xfId="5" applyFont="1" applyBorder="1" applyAlignment="1">
      <alignment horizontal="left" vertical="center" shrinkToFit="1"/>
    </xf>
    <xf numFmtId="0" fontId="14" fillId="0" borderId="29" xfId="5" applyFont="1" applyBorder="1" applyAlignment="1">
      <alignment horizontal="left" vertical="center" shrinkToFit="1"/>
    </xf>
    <xf numFmtId="0" fontId="14" fillId="0" borderId="13" xfId="5" applyFont="1" applyBorder="1" applyAlignment="1">
      <alignment horizontal="left" vertical="center" shrinkToFit="1"/>
    </xf>
    <xf numFmtId="0" fontId="2" fillId="0" borderId="44" xfId="5" applyFont="1" applyBorder="1" applyAlignment="1">
      <alignment horizontal="center" vertical="center" shrinkToFit="1"/>
    </xf>
    <xf numFmtId="0" fontId="2" fillId="0" borderId="45" xfId="5" applyFont="1" applyBorder="1" applyAlignment="1">
      <alignment horizontal="center" vertical="center" shrinkToFit="1"/>
    </xf>
    <xf numFmtId="0" fontId="1" fillId="0" borderId="39" xfId="5" applyFont="1" applyBorder="1" applyAlignment="1">
      <alignment horizontal="center" vertical="center" shrinkToFit="1"/>
    </xf>
    <xf numFmtId="0" fontId="1" fillId="0" borderId="0" xfId="5" applyFont="1" applyBorder="1" applyAlignment="1">
      <alignment horizontal="center" vertical="center" shrinkToFit="1"/>
    </xf>
    <xf numFmtId="0" fontId="1" fillId="0" borderId="41" xfId="5" applyFont="1" applyBorder="1" applyAlignment="1">
      <alignment horizontal="center" vertical="center" shrinkToFit="1"/>
    </xf>
    <xf numFmtId="0" fontId="1" fillId="0" borderId="7" xfId="5" applyFont="1" applyBorder="1" applyAlignment="1">
      <alignment horizontal="center" vertical="center" shrinkToFit="1"/>
    </xf>
    <xf numFmtId="0" fontId="1" fillId="0" borderId="5" xfId="5" applyFont="1" applyBorder="1" applyAlignment="1">
      <alignment horizontal="center" vertical="center" shrinkToFit="1"/>
    </xf>
    <xf numFmtId="0" fontId="1" fillId="0" borderId="8" xfId="5" applyFont="1" applyBorder="1" applyAlignment="1">
      <alignment horizontal="center" vertical="center" shrinkToFit="1"/>
    </xf>
    <xf numFmtId="0" fontId="2" fillId="0" borderId="1" xfId="5" applyFont="1" applyBorder="1" applyAlignment="1">
      <alignment horizontal="center" vertical="center" wrapText="1"/>
    </xf>
    <xf numFmtId="0" fontId="2" fillId="0" borderId="30" xfId="5" applyFont="1" applyBorder="1" applyAlignment="1">
      <alignment horizontal="center" vertical="center" wrapText="1"/>
    </xf>
    <xf numFmtId="0" fontId="2" fillId="0" borderId="4" xfId="5" applyFont="1" applyBorder="1" applyAlignment="1">
      <alignment horizontal="center" vertical="center" wrapText="1"/>
    </xf>
    <xf numFmtId="0" fontId="2" fillId="0" borderId="33" xfId="5" applyFont="1" applyBorder="1" applyAlignment="1">
      <alignment horizontal="center" vertical="center" wrapText="1"/>
    </xf>
    <xf numFmtId="0" fontId="2" fillId="0" borderId="6" xfId="5" applyFont="1" applyBorder="1" applyAlignment="1">
      <alignment horizontal="center" vertical="center" wrapText="1"/>
    </xf>
    <xf numFmtId="0" fontId="2" fillId="0" borderId="40" xfId="5" applyFont="1" applyBorder="1" applyAlignment="1">
      <alignment horizontal="center" vertical="center" wrapText="1"/>
    </xf>
    <xf numFmtId="0" fontId="2" fillId="0" borderId="31" xfId="5" applyFont="1" applyBorder="1" applyAlignment="1">
      <alignment horizontal="center" vertical="center" wrapText="1"/>
    </xf>
    <xf numFmtId="0" fontId="2" fillId="0" borderId="2" xfId="5" applyFont="1" applyBorder="1" applyAlignment="1">
      <alignment horizontal="center" vertical="center" wrapText="1"/>
    </xf>
    <xf numFmtId="0" fontId="2" fillId="0" borderId="32" xfId="5" applyFont="1" applyBorder="1" applyAlignment="1">
      <alignment horizontal="center" vertical="center" wrapText="1"/>
    </xf>
    <xf numFmtId="0" fontId="2" fillId="0" borderId="35" xfId="5" applyFont="1" applyBorder="1" applyAlignment="1">
      <alignment horizontal="center" vertical="center" wrapText="1"/>
    </xf>
    <xf numFmtId="0" fontId="2" fillId="0" borderId="2" xfId="5" applyFont="1" applyBorder="1" applyAlignment="1">
      <alignment horizontal="center" vertical="center" shrinkToFit="1"/>
    </xf>
    <xf numFmtId="0" fontId="2" fillId="0" borderId="9" xfId="5" applyFont="1" applyBorder="1" applyAlignment="1">
      <alignment horizontal="center" vertical="center" shrinkToFit="1"/>
    </xf>
    <xf numFmtId="0" fontId="2" fillId="0" borderId="39" xfId="5" applyFont="1" applyBorder="1" applyAlignment="1">
      <alignment horizontal="center" vertical="center" shrinkToFit="1"/>
    </xf>
    <xf numFmtId="0" fontId="2" fillId="0" borderId="0" xfId="5" applyFont="1" applyBorder="1" applyAlignment="1">
      <alignment horizontal="center" vertical="center" shrinkToFit="1"/>
    </xf>
    <xf numFmtId="0" fontId="2" fillId="0" borderId="33" xfId="5" applyFont="1" applyBorder="1" applyAlignment="1">
      <alignment horizontal="center" vertical="center" shrinkToFit="1"/>
    </xf>
    <xf numFmtId="0" fontId="2" fillId="0" borderId="41" xfId="5" applyFont="1" applyBorder="1" applyAlignment="1">
      <alignment horizontal="center" vertical="center" shrinkToFit="1"/>
    </xf>
    <xf numFmtId="0" fontId="2" fillId="0" borderId="7" xfId="5" applyFont="1" applyBorder="1" applyAlignment="1">
      <alignment horizontal="center" vertical="center" shrinkToFit="1"/>
    </xf>
    <xf numFmtId="0" fontId="2" fillId="0" borderId="40" xfId="5" applyFont="1" applyBorder="1" applyAlignment="1">
      <alignment horizontal="center" vertical="center" shrinkToFit="1"/>
    </xf>
    <xf numFmtId="0" fontId="2" fillId="0" borderId="3" xfId="5" applyFont="1" applyBorder="1" applyAlignment="1">
      <alignment horizontal="center" vertical="center" shrinkToFit="1"/>
    </xf>
    <xf numFmtId="0" fontId="2" fillId="0" borderId="49" xfId="5" applyFont="1" applyBorder="1" applyAlignment="1">
      <alignment horizontal="center" vertical="center" shrinkToFit="1"/>
    </xf>
    <xf numFmtId="0" fontId="14" fillId="0" borderId="36" xfId="5" applyFont="1" applyBorder="1" applyAlignment="1">
      <alignment horizontal="center" vertical="center" wrapText="1"/>
    </xf>
    <xf numFmtId="0" fontId="14" fillId="0" borderId="37" xfId="5" applyFont="1" applyBorder="1" applyAlignment="1">
      <alignment horizontal="center" vertical="center" wrapText="1"/>
    </xf>
    <xf numFmtId="0" fontId="14" fillId="0" borderId="38" xfId="5" applyFont="1" applyBorder="1" applyAlignment="1">
      <alignment horizontal="center" vertical="center" wrapText="1"/>
    </xf>
    <xf numFmtId="0" fontId="14" fillId="0" borderId="36" xfId="5" applyFont="1" applyBorder="1" applyAlignment="1">
      <alignment horizontal="center" vertical="center" shrinkToFit="1"/>
    </xf>
    <xf numFmtId="0" fontId="14" fillId="0" borderId="37" xfId="5" applyFont="1" applyBorder="1" applyAlignment="1">
      <alignment horizontal="center" vertical="center" shrinkToFit="1"/>
    </xf>
    <xf numFmtId="0" fontId="14" fillId="0" borderId="52" xfId="5" applyFont="1" applyBorder="1" applyAlignment="1">
      <alignment horizontal="center" vertical="center" shrinkToFit="1"/>
    </xf>
    <xf numFmtId="0" fontId="13" fillId="0" borderId="1" xfId="5" applyFont="1" applyBorder="1" applyAlignment="1">
      <alignment horizontal="center" vertical="center"/>
    </xf>
    <xf numFmtId="0" fontId="13" fillId="0" borderId="2" xfId="5" applyFont="1" applyBorder="1" applyAlignment="1">
      <alignment horizontal="center" vertical="center"/>
    </xf>
    <xf numFmtId="0" fontId="13" fillId="0" borderId="4" xfId="5" applyFont="1" applyBorder="1" applyAlignment="1">
      <alignment horizontal="center" vertical="center"/>
    </xf>
    <xf numFmtId="0" fontId="14" fillId="0" borderId="22" xfId="5" applyFont="1" applyBorder="1" applyAlignment="1">
      <alignment horizontal="center" vertical="top" shrinkToFit="1"/>
    </xf>
    <xf numFmtId="0" fontId="14" fillId="0" borderId="23" xfId="5" applyFont="1" applyBorder="1" applyAlignment="1">
      <alignment horizontal="center" vertical="top" shrinkToFit="1"/>
    </xf>
    <xf numFmtId="0" fontId="14" fillId="0" borderId="24" xfId="5" applyFont="1" applyBorder="1" applyAlignment="1">
      <alignment horizontal="center" vertical="top" shrinkToFit="1"/>
    </xf>
    <xf numFmtId="0" fontId="14" fillId="0" borderId="21" xfId="5" applyFont="1" applyBorder="1" applyAlignment="1">
      <alignment horizontal="center" vertical="top" shrinkToFit="1"/>
    </xf>
    <xf numFmtId="0" fontId="14" fillId="0" borderId="25" xfId="5" applyFont="1" applyBorder="1" applyAlignment="1">
      <alignment horizontal="center" vertical="top" shrinkToFit="1"/>
    </xf>
    <xf numFmtId="0" fontId="14" fillId="0" borderId="26" xfId="5" applyFont="1" applyBorder="1" applyAlignment="1">
      <alignment horizontal="center" vertical="top" shrinkToFit="1"/>
    </xf>
    <xf numFmtId="0" fontId="14" fillId="0" borderId="0" xfId="5" applyFont="1" applyBorder="1" applyAlignment="1">
      <alignment horizontal="left" vertical="top" wrapText="1"/>
    </xf>
    <xf numFmtId="0" fontId="14" fillId="0" borderId="0" xfId="5" applyFont="1" applyBorder="1" applyAlignment="1">
      <alignment horizontal="left" vertical="top"/>
    </xf>
    <xf numFmtId="0" fontId="13" fillId="0" borderId="17" xfId="5" applyFont="1" applyBorder="1" applyAlignment="1">
      <alignment horizontal="center" vertical="center"/>
    </xf>
    <xf numFmtId="0" fontId="13" fillId="0" borderId="18" xfId="5" applyFont="1" applyBorder="1" applyAlignment="1">
      <alignment horizontal="center" vertical="center"/>
    </xf>
    <xf numFmtId="0" fontId="13" fillId="0" borderId="19" xfId="5" applyFont="1" applyBorder="1" applyAlignment="1">
      <alignment horizontal="center" vertical="center"/>
    </xf>
    <xf numFmtId="0" fontId="13" fillId="0" borderId="20" xfId="5" applyFont="1" applyBorder="1" applyAlignment="1">
      <alignment horizontal="center" vertical="center"/>
    </xf>
    <xf numFmtId="0" fontId="15" fillId="0" borderId="26" xfId="5" applyFont="1" applyBorder="1" applyAlignment="1">
      <alignment horizontal="justify" vertical="center" shrinkToFit="1"/>
    </xf>
    <xf numFmtId="0" fontId="15" fillId="0" borderId="26" xfId="5" applyFont="1" applyBorder="1" applyAlignment="1">
      <alignment horizontal="left" vertical="center" shrinkToFit="1"/>
    </xf>
    <xf numFmtId="0" fontId="15" fillId="0" borderId="50" xfId="5" applyFont="1" applyBorder="1" applyAlignment="1">
      <alignment horizontal="left" vertical="center" shrinkToFit="1"/>
    </xf>
    <xf numFmtId="0" fontId="4" fillId="0" borderId="41" xfId="5" applyFont="1" applyBorder="1" applyAlignment="1">
      <alignment horizontal="center" vertical="center"/>
    </xf>
    <xf numFmtId="0" fontId="4" fillId="0" borderId="7" xfId="5" applyFont="1" applyBorder="1" applyAlignment="1">
      <alignment horizontal="center" vertical="center"/>
    </xf>
    <xf numFmtId="0" fontId="4" fillId="0" borderId="40" xfId="5" applyFont="1" applyBorder="1" applyAlignment="1">
      <alignment horizontal="center" vertical="center"/>
    </xf>
    <xf numFmtId="0" fontId="4" fillId="0" borderId="27" xfId="5" applyFont="1" applyBorder="1" applyAlignment="1">
      <alignment horizontal="center" vertical="center"/>
    </xf>
    <xf numFmtId="0" fontId="4" fillId="0" borderId="42" xfId="5" applyFont="1" applyBorder="1" applyAlignment="1">
      <alignment horizontal="center" vertical="center"/>
    </xf>
    <xf numFmtId="0" fontId="4" fillId="0" borderId="39" xfId="5" applyFont="1" applyBorder="1" applyAlignment="1">
      <alignment horizontal="center" vertical="center"/>
    </xf>
    <xf numFmtId="0" fontId="9" fillId="0" borderId="27"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28" xfId="5" applyFont="1" applyBorder="1" applyAlignment="1">
      <alignment horizontal="center" vertical="center" wrapText="1"/>
    </xf>
    <xf numFmtId="0" fontId="9" fillId="0" borderId="39" xfId="5" applyFont="1" applyBorder="1" applyAlignment="1">
      <alignment horizontal="center" vertical="center" wrapText="1"/>
    </xf>
    <xf numFmtId="0" fontId="9" fillId="0" borderId="0" xfId="5" applyFont="1" applyBorder="1" applyAlignment="1">
      <alignment horizontal="center" vertical="center" wrapText="1"/>
    </xf>
    <xf numFmtId="0" fontId="9" fillId="0" borderId="33" xfId="5" applyFont="1" applyBorder="1" applyAlignment="1">
      <alignment horizontal="center" vertical="center" wrapText="1"/>
    </xf>
    <xf numFmtId="0" fontId="9" fillId="0" borderId="41" xfId="5" applyFont="1" applyBorder="1" applyAlignment="1">
      <alignment horizontal="center" vertical="center" wrapText="1"/>
    </xf>
    <xf numFmtId="0" fontId="9" fillId="0" borderId="7" xfId="5" applyFont="1" applyBorder="1" applyAlignment="1">
      <alignment horizontal="center" vertical="center" wrapText="1"/>
    </xf>
    <xf numFmtId="0" fontId="9" fillId="0" borderId="40" xfId="5" applyFont="1" applyBorder="1" applyAlignment="1">
      <alignment horizontal="center" vertical="center" wrapText="1"/>
    </xf>
    <xf numFmtId="0" fontId="4" fillId="0" borderId="20" xfId="5" applyFont="1" applyBorder="1" applyAlignment="1">
      <alignment horizontal="center" vertical="center"/>
    </xf>
    <xf numFmtId="0" fontId="4" fillId="0" borderId="83" xfId="5" applyFont="1" applyBorder="1" applyAlignment="1">
      <alignment horizontal="center" vertical="center"/>
    </xf>
    <xf numFmtId="0" fontId="4" fillId="0" borderId="34" xfId="5" applyFont="1" applyBorder="1" applyAlignment="1">
      <alignment horizontal="center" vertical="center"/>
    </xf>
    <xf numFmtId="0" fontId="4" fillId="0" borderId="35" xfId="5" applyFont="1" applyBorder="1" applyAlignment="1">
      <alignment horizontal="center" vertical="center"/>
    </xf>
    <xf numFmtId="0" fontId="6" fillId="0" borderId="0" xfId="5" applyFont="1" applyAlignment="1">
      <alignment horizontal="center" vertical="center"/>
    </xf>
    <xf numFmtId="0" fontId="4" fillId="0" borderId="12" xfId="5" applyFont="1" applyBorder="1" applyAlignment="1">
      <alignment horizontal="center" vertical="center"/>
    </xf>
    <xf numFmtId="0" fontId="4" fillId="0" borderId="29" xfId="5" applyFont="1" applyBorder="1" applyAlignment="1">
      <alignment horizontal="center" vertical="center"/>
    </xf>
    <xf numFmtId="0" fontId="4" fillId="0" borderId="28" xfId="5" applyFont="1" applyBorder="1" applyAlignment="1">
      <alignment horizontal="center" vertical="center"/>
    </xf>
    <xf numFmtId="0" fontId="10" fillId="0" borderId="34" xfId="5" applyFont="1" applyBorder="1" applyAlignment="1">
      <alignment horizontal="center" vertical="center"/>
    </xf>
    <xf numFmtId="0" fontId="10" fillId="0" borderId="43" xfId="5" applyFont="1" applyBorder="1" applyAlignment="1">
      <alignment horizontal="center" vertical="center"/>
    </xf>
    <xf numFmtId="0" fontId="6" fillId="0" borderId="68" xfId="5" applyFont="1" applyBorder="1" applyAlignment="1">
      <alignment horizontal="center" vertical="center" shrinkToFit="1"/>
    </xf>
    <xf numFmtId="0" fontId="6" fillId="0" borderId="72" xfId="5" applyFont="1" applyBorder="1" applyAlignment="1">
      <alignment horizontal="center" vertical="center" shrinkToFit="1"/>
    </xf>
    <xf numFmtId="0" fontId="6" fillId="0" borderId="93" xfId="5" applyFont="1" applyBorder="1" applyAlignment="1">
      <alignment horizontal="center" vertical="center" shrinkToFit="1"/>
    </xf>
    <xf numFmtId="0" fontId="4" fillId="0" borderId="87" xfId="5" applyFont="1" applyBorder="1" applyAlignment="1">
      <alignment horizontal="left" vertical="center" shrinkToFit="1"/>
    </xf>
    <xf numFmtId="0" fontId="4" fillId="0" borderId="90" xfId="5" applyFont="1" applyBorder="1" applyAlignment="1">
      <alignment horizontal="left" vertical="center" shrinkToFit="1"/>
    </xf>
    <xf numFmtId="0" fontId="4" fillId="0" borderId="92" xfId="5" applyFont="1" applyBorder="1" applyAlignment="1">
      <alignment horizontal="left" vertical="center" shrinkToFit="1"/>
    </xf>
    <xf numFmtId="0" fontId="27" fillId="0" borderId="30" xfId="5" applyFont="1" applyBorder="1" applyAlignment="1">
      <alignment horizontal="center" vertical="center" shrinkToFit="1"/>
    </xf>
    <xf numFmtId="0" fontId="27" fillId="0" borderId="43" xfId="5" applyFont="1" applyBorder="1" applyAlignment="1">
      <alignment horizontal="center" vertical="center" shrinkToFit="1"/>
    </xf>
    <xf numFmtId="0" fontId="9" fillId="0" borderId="31" xfId="5" applyFont="1" applyBorder="1" applyAlignment="1">
      <alignment horizontal="center" vertical="top" shrinkToFit="1"/>
    </xf>
    <xf numFmtId="0" fontId="9" fillId="0" borderId="32" xfId="5" applyFont="1" applyBorder="1" applyAlignment="1">
      <alignment horizontal="center" vertical="top" shrinkToFit="1"/>
    </xf>
    <xf numFmtId="0" fontId="7" fillId="0" borderId="27" xfId="5" applyFont="1" applyBorder="1" applyAlignment="1">
      <alignment horizontal="center" vertical="center" shrinkToFit="1"/>
    </xf>
    <xf numFmtId="0" fontId="7" fillId="0" borderId="10" xfId="5" applyFont="1" applyBorder="1" applyAlignment="1">
      <alignment horizontal="center" vertical="center" shrinkToFit="1"/>
    </xf>
    <xf numFmtId="0" fontId="7" fillId="0" borderId="28" xfId="5" applyFont="1" applyBorder="1" applyAlignment="1">
      <alignment horizontal="center" vertical="center" shrinkToFit="1"/>
    </xf>
    <xf numFmtId="0" fontId="10" fillId="0" borderId="20" xfId="5" applyFont="1" applyBorder="1" applyAlignment="1">
      <alignment horizontal="center" vertical="center" textRotation="255" wrapText="1"/>
    </xf>
    <xf numFmtId="0" fontId="10" fillId="0" borderId="42" xfId="5" applyFont="1" applyBorder="1" applyAlignment="1">
      <alignment horizontal="center" vertical="center" textRotation="255" wrapText="1"/>
    </xf>
    <xf numFmtId="177" fontId="27" fillId="0" borderId="88" xfId="5" applyNumberFormat="1" applyFont="1" applyBorder="1" applyAlignment="1">
      <alignment horizontal="center" vertical="center" shrinkToFit="1"/>
    </xf>
    <xf numFmtId="177" fontId="27" fillId="0" borderId="35" xfId="5" applyNumberFormat="1" applyFont="1" applyBorder="1" applyAlignment="1">
      <alignment horizontal="center" vertical="center" shrinkToFit="1"/>
    </xf>
    <xf numFmtId="177" fontId="27" fillId="0" borderId="39" xfId="5" applyNumberFormat="1" applyFont="1" applyBorder="1" applyAlignment="1">
      <alignment horizontal="center" vertical="center" shrinkToFit="1"/>
    </xf>
    <xf numFmtId="177" fontId="27" fillId="0" borderId="34" xfId="5" applyNumberFormat="1" applyFont="1" applyBorder="1" applyAlignment="1">
      <alignment horizontal="center" vertical="center" shrinkToFit="1"/>
    </xf>
    <xf numFmtId="0" fontId="27" fillId="0" borderId="31" xfId="5" applyFont="1" applyBorder="1" applyAlignment="1">
      <alignment horizontal="center" vertical="center" shrinkToFit="1"/>
    </xf>
    <xf numFmtId="0" fontId="27" fillId="0" borderId="34" xfId="5" applyFont="1" applyBorder="1" applyAlignment="1">
      <alignment horizontal="center" vertical="center" shrinkToFit="1"/>
    </xf>
    <xf numFmtId="0" fontId="27" fillId="0" borderId="32" xfId="5" applyFont="1" applyBorder="1" applyAlignment="1">
      <alignment horizontal="center" vertical="center" shrinkToFit="1"/>
    </xf>
    <xf numFmtId="0" fontId="27" fillId="0" borderId="35" xfId="5" applyFont="1" applyBorder="1" applyAlignment="1">
      <alignment horizontal="center" vertical="center" shrinkToFit="1"/>
    </xf>
    <xf numFmtId="0" fontId="10" fillId="0" borderId="84" xfId="5" applyFont="1" applyBorder="1" applyAlignment="1">
      <alignment horizontal="center" vertical="center" wrapText="1"/>
    </xf>
    <xf numFmtId="0" fontId="10" fillId="0" borderId="85" xfId="5" applyFont="1" applyBorder="1" applyAlignment="1">
      <alignment horizontal="center" vertical="center" wrapText="1"/>
    </xf>
    <xf numFmtId="177" fontId="27" fillId="0" borderId="89" xfId="5" applyNumberFormat="1" applyFont="1" applyBorder="1" applyAlignment="1">
      <alignment horizontal="center" vertical="center" shrinkToFit="1"/>
    </xf>
    <xf numFmtId="177" fontId="27" fillId="0" borderId="85" xfId="5" applyNumberFormat="1" applyFont="1" applyBorder="1" applyAlignment="1">
      <alignment horizontal="center" vertical="center" shrinkToFit="1"/>
    </xf>
    <xf numFmtId="0" fontId="6" fillId="4" borderId="31" xfId="5" applyFont="1" applyFill="1" applyBorder="1" applyAlignment="1">
      <alignment horizontal="center" vertical="center" shrinkToFit="1"/>
    </xf>
    <xf numFmtId="0" fontId="6" fillId="4" borderId="2" xfId="5" applyFont="1" applyFill="1" applyBorder="1" applyAlignment="1">
      <alignment horizontal="center" vertical="center" shrinkToFit="1"/>
    </xf>
    <xf numFmtId="0" fontId="6" fillId="4" borderId="3" xfId="5" applyFont="1" applyFill="1" applyBorder="1" applyAlignment="1">
      <alignment horizontal="center" vertical="center" shrinkToFit="1"/>
    </xf>
    <xf numFmtId="0" fontId="6" fillId="4" borderId="39" xfId="5" applyFont="1" applyFill="1" applyBorder="1" applyAlignment="1">
      <alignment horizontal="center" vertical="center" shrinkToFit="1"/>
    </xf>
    <xf numFmtId="0" fontId="6" fillId="4" borderId="0" xfId="5" applyFont="1" applyFill="1" applyBorder="1" applyAlignment="1">
      <alignment horizontal="center" vertical="center" shrinkToFit="1"/>
    </xf>
    <xf numFmtId="0" fontId="6" fillId="4" borderId="5" xfId="5" applyFont="1" applyFill="1" applyBorder="1" applyAlignment="1">
      <alignment horizontal="center" vertical="center" shrinkToFit="1"/>
    </xf>
    <xf numFmtId="0" fontId="6" fillId="4" borderId="41" xfId="5" applyFont="1" applyFill="1" applyBorder="1" applyAlignment="1">
      <alignment horizontal="center" vertical="center" shrinkToFit="1"/>
    </xf>
    <xf numFmtId="0" fontId="6" fillId="4" borderId="7" xfId="5" applyFont="1" applyFill="1" applyBorder="1" applyAlignment="1">
      <alignment horizontal="center" vertical="center" shrinkToFit="1"/>
    </xf>
    <xf numFmtId="0" fontId="6" fillId="4" borderId="8" xfId="5" applyFont="1" applyFill="1" applyBorder="1" applyAlignment="1">
      <alignment horizontal="center" vertical="center" shrinkToFit="1"/>
    </xf>
    <xf numFmtId="0" fontId="9" fillId="0" borderId="39" xfId="5" applyFont="1" applyBorder="1" applyAlignment="1">
      <alignment horizontal="center" vertical="center" wrapText="1" shrinkToFit="1"/>
    </xf>
    <xf numFmtId="0" fontId="9" fillId="0" borderId="0" xfId="5" applyFont="1" applyBorder="1" applyAlignment="1">
      <alignment horizontal="center" vertical="center" wrapText="1" shrinkToFit="1"/>
    </xf>
    <xf numFmtId="0" fontId="9" fillId="0" borderId="33" xfId="5" applyFont="1" applyBorder="1" applyAlignment="1">
      <alignment horizontal="center" vertical="center" wrapText="1" shrinkToFit="1"/>
    </xf>
    <xf numFmtId="0" fontId="9" fillId="0" borderId="41" xfId="5" applyFont="1" applyBorder="1" applyAlignment="1">
      <alignment horizontal="center" vertical="center" wrapText="1" shrinkToFit="1"/>
    </xf>
    <xf numFmtId="0" fontId="9" fillId="0" borderId="7" xfId="5" applyFont="1" applyBorder="1" applyAlignment="1">
      <alignment horizontal="center" vertical="center" wrapText="1" shrinkToFit="1"/>
    </xf>
    <xf numFmtId="0" fontId="9" fillId="0" borderId="40" xfId="5" applyFont="1" applyBorder="1" applyAlignment="1">
      <alignment horizontal="center" vertical="center" wrapText="1" shrinkToFit="1"/>
    </xf>
    <xf numFmtId="0" fontId="7" fillId="0" borderId="39" xfId="5" applyFont="1" applyBorder="1" applyAlignment="1">
      <alignment horizontal="center" vertical="center" wrapText="1" shrinkToFit="1"/>
    </xf>
    <xf numFmtId="0" fontId="7" fillId="0" borderId="0" xfId="5" applyFont="1" applyBorder="1" applyAlignment="1">
      <alignment horizontal="center" vertical="center" wrapText="1" shrinkToFit="1"/>
    </xf>
    <xf numFmtId="0" fontId="7" fillId="0" borderId="33" xfId="5" applyFont="1" applyBorder="1" applyAlignment="1">
      <alignment horizontal="center" vertical="center" wrapText="1" shrinkToFit="1"/>
    </xf>
    <xf numFmtId="0" fontId="7" fillId="0" borderId="41" xfId="5" applyFont="1" applyBorder="1" applyAlignment="1">
      <alignment horizontal="center" vertical="center" wrapText="1" shrinkToFit="1"/>
    </xf>
    <xf numFmtId="0" fontId="7" fillId="0" borderId="7" xfId="5" applyFont="1" applyBorder="1" applyAlignment="1">
      <alignment horizontal="center" vertical="center" wrapText="1" shrinkToFit="1"/>
    </xf>
    <xf numFmtId="0" fontId="7" fillId="0" borderId="40" xfId="5" applyFont="1" applyBorder="1" applyAlignment="1">
      <alignment horizontal="center" vertical="center" wrapText="1" shrinkToFit="1"/>
    </xf>
    <xf numFmtId="38" fontId="4" fillId="0" borderId="87" xfId="1" applyFont="1" applyBorder="1" applyAlignment="1">
      <alignment horizontal="right" vertical="center" shrinkToFit="1"/>
    </xf>
    <xf numFmtId="38" fontId="4" fillId="0" borderId="90" xfId="1" applyFont="1" applyBorder="1" applyAlignment="1">
      <alignment horizontal="right" vertical="center" shrinkToFit="1"/>
    </xf>
    <xf numFmtId="38" fontId="4" fillId="0" borderId="92" xfId="1" applyFont="1" applyBorder="1" applyAlignment="1">
      <alignment horizontal="right" vertical="center" shrinkToFit="1"/>
    </xf>
    <xf numFmtId="0" fontId="9" fillId="0" borderId="0" xfId="5" applyFont="1" applyBorder="1" applyAlignment="1">
      <alignment horizontal="left" vertical="center" wrapText="1"/>
    </xf>
    <xf numFmtId="0" fontId="4" fillId="0" borderId="0" xfId="5" applyFont="1" applyAlignment="1">
      <alignment horizontal="left" vertical="center"/>
    </xf>
    <xf numFmtId="0" fontId="4" fillId="0" borderId="0" xfId="5" applyFont="1" applyBorder="1" applyAlignment="1">
      <alignment horizontal="left" vertical="center"/>
    </xf>
    <xf numFmtId="0" fontId="4" fillId="0" borderId="9" xfId="5" applyFont="1" applyBorder="1" applyAlignment="1">
      <alignment horizontal="left" vertical="center"/>
    </xf>
    <xf numFmtId="0" fontId="3" fillId="0" borderId="10" xfId="5" applyFont="1" applyBorder="1" applyAlignment="1">
      <alignment horizontal="left" vertical="center" shrinkToFit="1"/>
    </xf>
    <xf numFmtId="0" fontId="3" fillId="0" borderId="9" xfId="5" applyFont="1" applyBorder="1" applyAlignment="1">
      <alignment horizontal="left" vertical="center" shrinkToFit="1"/>
    </xf>
    <xf numFmtId="0" fontId="3" fillId="0" borderId="10" xfId="5" applyFont="1" applyBorder="1" applyAlignment="1">
      <alignment horizontal="left" vertical="center" indent="1" shrinkToFit="1"/>
    </xf>
    <xf numFmtId="0" fontId="3" fillId="0" borderId="9" xfId="5" applyFont="1" applyBorder="1" applyAlignment="1">
      <alignment horizontal="left" vertical="center" indent="1" shrinkToFit="1"/>
    </xf>
    <xf numFmtId="0" fontId="5" fillId="0" borderId="0" xfId="5" applyFont="1" applyBorder="1" applyAlignment="1">
      <alignment horizontal="center" vertical="center"/>
    </xf>
    <xf numFmtId="0" fontId="9" fillId="0" borderId="0" xfId="5" applyFont="1" applyBorder="1" applyAlignment="1">
      <alignment horizontal="left" vertical="top" wrapText="1"/>
    </xf>
    <xf numFmtId="0" fontId="3" fillId="0" borderId="0" xfId="5" applyFont="1" applyAlignment="1">
      <alignment horizontal="center" vertical="center" shrinkToFit="1"/>
    </xf>
    <xf numFmtId="0" fontId="3" fillId="0" borderId="9" xfId="5" applyFont="1" applyBorder="1" applyAlignment="1">
      <alignment horizontal="center" vertical="center" shrinkToFit="1"/>
    </xf>
    <xf numFmtId="0" fontId="3" fillId="0" borderId="10" xfId="5" applyFont="1" applyBorder="1" applyAlignment="1">
      <alignment horizontal="center" vertical="center" shrinkToFit="1"/>
    </xf>
    <xf numFmtId="0" fontId="3" fillId="0" borderId="0" xfId="5" applyFont="1" applyAlignment="1">
      <alignment horizontal="left" vertical="center" indent="1" shrinkToFit="1"/>
    </xf>
    <xf numFmtId="176" fontId="3" fillId="0" borderId="0" xfId="5" applyNumberFormat="1" applyFont="1" applyFill="1" applyBorder="1" applyAlignment="1">
      <alignment horizontal="right" vertical="center"/>
    </xf>
    <xf numFmtId="0" fontId="6" fillId="0" borderId="0" xfId="5" applyFont="1" applyBorder="1" applyAlignment="1">
      <alignment horizontal="center" vertical="center"/>
    </xf>
    <xf numFmtId="0" fontId="2" fillId="0" borderId="0" xfId="0" applyFont="1" applyAlignment="1">
      <alignment horizontal="left" vertical="top" wrapText="1"/>
    </xf>
    <xf numFmtId="0" fontId="1" fillId="0" borderId="0" xfId="0" applyFont="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shrinkToFit="1"/>
    </xf>
    <xf numFmtId="176" fontId="2" fillId="0" borderId="9" xfId="0" applyNumberFormat="1" applyFont="1" applyBorder="1" applyAlignment="1">
      <alignment horizontal="left" vertical="center" shrinkToFit="1"/>
    </xf>
    <xf numFmtId="0" fontId="1" fillId="0" borderId="0" xfId="0" applyFont="1" applyAlignment="1">
      <alignment horizontal="left" vertical="top" wrapText="1"/>
    </xf>
  </cellXfs>
  <cellStyles count="8">
    <cellStyle name="ハイパーリンク 2" xfId="7" xr:uid="{00000000-0005-0000-0000-000036000000}"/>
    <cellStyle name="桁区切り" xfId="1" builtinId="6"/>
    <cellStyle name="桁区切り 2" xfId="3" xr:uid="{00000000-0005-0000-0000-000029000000}"/>
    <cellStyle name="標準" xfId="0" builtinId="0"/>
    <cellStyle name="標準 2" xfId="5" xr:uid="{00000000-0005-0000-0000-000034000000}"/>
    <cellStyle name="標準 3" xfId="6" xr:uid="{00000000-0005-0000-0000-000035000000}"/>
    <cellStyle name="標準_butu6_checkhyo" xfId="2" xr:uid="{00000000-0005-0000-0000-000011000000}"/>
    <cellStyle name="標準_Sheet3" xfId="4" xr:uid="{00000000-0005-0000-0000-00002C000000}"/>
  </cellStyles>
  <dxfs count="18">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solid">
          <bgColor theme="0"/>
        </patternFill>
      </fill>
    </dxf>
    <dxf>
      <fill>
        <patternFill patternType="none"/>
      </fill>
    </dxf>
    <dxf>
      <fill>
        <patternFill patternType="none"/>
      </fill>
    </dxf>
    <dxf>
      <font>
        <color theme="0"/>
      </font>
    </dxf>
    <dxf>
      <font>
        <color theme="0"/>
      </font>
    </dxf>
    <dxf>
      <font>
        <color theme="0"/>
      </font>
    </dxf>
    <dxf>
      <fill>
        <patternFill>
          <fgColor theme="0"/>
          <bgColor theme="0"/>
        </patternFill>
      </fill>
    </dxf>
    <dxf>
      <fill>
        <patternFill patternType="solid">
          <bgColor theme="0"/>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35</xdr:col>
      <xdr:colOff>76200</xdr:colOff>
      <xdr:row>10</xdr:row>
      <xdr:rowOff>95250</xdr:rowOff>
    </xdr:from>
    <xdr:to>
      <xdr:col>37</xdr:col>
      <xdr:colOff>123825</xdr:colOff>
      <xdr:row>11</xdr:row>
      <xdr:rowOff>209550</xdr:rowOff>
    </xdr:to>
    <xdr:sp macro="" textlink="">
      <xdr:nvSpPr>
        <xdr:cNvPr id="2" name="円/楕円 4">
          <a:extLst>
            <a:ext uri="{FF2B5EF4-FFF2-40B4-BE49-F238E27FC236}">
              <a16:creationId xmlns:a16="http://schemas.microsoft.com/office/drawing/2014/main" id="{00000000-0008-0000-0800-000002000000}"/>
            </a:ext>
          </a:extLst>
        </xdr:cNvPr>
        <xdr:cNvSpPr/>
      </xdr:nvSpPr>
      <xdr:spPr>
        <a:xfrm>
          <a:off x="5743575" y="2438400"/>
          <a:ext cx="371475" cy="361950"/>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172358</xdr:colOff>
      <xdr:row>15</xdr:row>
      <xdr:rowOff>9072</xdr:rowOff>
    </xdr:from>
    <xdr:to>
      <xdr:col>7</xdr:col>
      <xdr:colOff>492125</xdr:colOff>
      <xdr:row>16</xdr:row>
      <xdr:rowOff>0</xdr:rowOff>
    </xdr:to>
    <xdr:sp macro="" textlink="">
      <xdr:nvSpPr>
        <xdr:cNvPr id="2" name="円/楕円 4">
          <a:extLst>
            <a:ext uri="{FF2B5EF4-FFF2-40B4-BE49-F238E27FC236}">
              <a16:creationId xmlns:a16="http://schemas.microsoft.com/office/drawing/2014/main" id="{387541E7-E4C5-448F-95E3-5F404E98FDBD}"/>
            </a:ext>
          </a:extLst>
        </xdr:cNvPr>
        <xdr:cNvSpPr/>
      </xdr:nvSpPr>
      <xdr:spPr>
        <a:xfrm>
          <a:off x="5563508" y="7629072"/>
          <a:ext cx="319767" cy="324303"/>
        </a:xfrm>
        <a:prstGeom prst="ellipse">
          <a:avLst/>
        </a:prstGeom>
        <a:ln w="9525">
          <a:solidFill>
            <a:schemeClr val="tx1">
              <a:lumMod val="50000"/>
              <a:lumOff val="50000"/>
            </a:schemeClr>
          </a:solidFill>
          <a:prstDash val="sysDash"/>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b="1">
              <a:solidFill>
                <a:schemeClr val="tx1">
                  <a:lumMod val="50000"/>
                  <a:lumOff val="50000"/>
                </a:schemeClr>
              </a:solidFill>
              <a:latin typeface="游ゴシック" panose="020B0400000000000000" charset="-128"/>
              <a:ea typeface="游ゴシック" panose="020B0400000000000000" charset="-128"/>
            </a:rPr>
            <a:t>※</a:t>
          </a:r>
          <a:endParaRPr kumimoji="1" lang="ja-JP" altLang="en-US" sz="1200" b="1">
            <a:solidFill>
              <a:schemeClr val="tx1">
                <a:lumMod val="50000"/>
                <a:lumOff val="50000"/>
              </a:schemeClr>
            </a:solidFill>
            <a:latin typeface="游ゴシック" panose="020B0400000000000000" charset="-128"/>
            <a:ea typeface="游ゴシック" panose="020B040000000000000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B1:J10"/>
  <sheetViews>
    <sheetView showZeros="0" view="pageBreakPreview" zoomScale="75" zoomScaleNormal="100" zoomScaleSheetLayoutView="75" workbookViewId="0">
      <selection activeCell="J5" sqref="J5"/>
    </sheetView>
  </sheetViews>
  <sheetFormatPr defaultColWidth="9" defaultRowHeight="18"/>
  <cols>
    <col min="1" max="1" width="1.625" style="175" customWidth="1"/>
    <col min="2" max="2" width="11.375" style="175" customWidth="1"/>
    <col min="3" max="3" width="27.5" style="175" customWidth="1"/>
    <col min="4" max="4" width="53.625" style="175" customWidth="1"/>
    <col min="5" max="5" width="2" style="176" customWidth="1"/>
    <col min="6" max="10" width="9" style="175"/>
    <col min="11" max="11" width="2.75" style="175" customWidth="1"/>
    <col min="12" max="16384" width="9" style="175"/>
  </cols>
  <sheetData>
    <row r="1" spans="2:10" ht="7.5" customHeight="1"/>
    <row r="2" spans="2:10" ht="36" customHeight="1">
      <c r="B2" s="177" t="s">
        <v>187</v>
      </c>
      <c r="C2" s="178" t="s">
        <v>165</v>
      </c>
      <c r="D2" s="178" t="s">
        <v>167</v>
      </c>
      <c r="E2" s="179"/>
      <c r="F2" s="180"/>
      <c r="G2" s="180"/>
      <c r="H2" s="180"/>
      <c r="I2" s="180"/>
      <c r="J2" s="180"/>
    </row>
    <row r="3" spans="2:10" ht="75">
      <c r="B3" s="181">
        <v>1</v>
      </c>
      <c r="C3" s="182" t="s">
        <v>158</v>
      </c>
      <c r="D3" s="183" t="s">
        <v>612</v>
      </c>
      <c r="E3" s="184"/>
      <c r="F3" s="180"/>
      <c r="G3" s="180"/>
      <c r="H3" s="180"/>
      <c r="I3" s="180"/>
      <c r="J3" s="180"/>
    </row>
    <row r="4" spans="2:10" ht="36" customHeight="1">
      <c r="B4" s="181">
        <v>2</v>
      </c>
      <c r="C4" s="182" t="s">
        <v>159</v>
      </c>
      <c r="D4" s="182" t="s">
        <v>186</v>
      </c>
      <c r="E4" s="185"/>
      <c r="F4" s="180"/>
      <c r="G4" s="180"/>
      <c r="H4" s="180"/>
      <c r="I4" s="180"/>
      <c r="J4" s="180"/>
    </row>
    <row r="5" spans="2:10" ht="36" customHeight="1">
      <c r="B5" s="181">
        <v>3</v>
      </c>
      <c r="C5" s="182" t="s">
        <v>160</v>
      </c>
      <c r="D5" s="182" t="s">
        <v>186</v>
      </c>
      <c r="E5" s="185"/>
      <c r="F5" s="180"/>
      <c r="G5" s="180"/>
      <c r="H5" s="180"/>
      <c r="I5" s="180"/>
      <c r="J5" s="180"/>
    </row>
    <row r="6" spans="2:10" ht="36" customHeight="1">
      <c r="B6" s="181">
        <v>4</v>
      </c>
      <c r="C6" s="182" t="s">
        <v>161</v>
      </c>
      <c r="D6" s="182" t="s">
        <v>229</v>
      </c>
      <c r="E6" s="185"/>
      <c r="F6" s="180"/>
      <c r="G6" s="180"/>
      <c r="H6" s="180"/>
      <c r="I6" s="180"/>
      <c r="J6" s="180"/>
    </row>
    <row r="7" spans="2:10" ht="39" customHeight="1">
      <c r="B7" s="181">
        <v>6</v>
      </c>
      <c r="C7" s="182" t="s">
        <v>164</v>
      </c>
      <c r="D7" s="183" t="s">
        <v>230</v>
      </c>
      <c r="E7" s="185"/>
      <c r="F7" s="180"/>
      <c r="G7" s="180"/>
      <c r="H7" s="180"/>
      <c r="I7" s="180"/>
      <c r="J7" s="180"/>
    </row>
    <row r="8" spans="2:10" ht="39" customHeight="1">
      <c r="B8" s="181">
        <v>7</v>
      </c>
      <c r="C8" s="182" t="s">
        <v>162</v>
      </c>
      <c r="D8" s="183" t="s">
        <v>230</v>
      </c>
      <c r="E8" s="185"/>
      <c r="F8" s="180"/>
      <c r="G8" s="180"/>
      <c r="H8" s="180"/>
      <c r="I8" s="180"/>
      <c r="J8" s="180"/>
    </row>
    <row r="9" spans="2:10" ht="36" customHeight="1">
      <c r="B9" s="181">
        <v>14</v>
      </c>
      <c r="C9" s="182" t="s">
        <v>163</v>
      </c>
      <c r="D9" s="182" t="s">
        <v>166</v>
      </c>
      <c r="E9" s="185"/>
      <c r="F9" s="180"/>
      <c r="G9" s="180"/>
      <c r="H9" s="180"/>
      <c r="I9" s="180"/>
      <c r="J9" s="180"/>
    </row>
    <row r="10" spans="2:10" ht="9.75" customHeight="1">
      <c r="B10" s="186"/>
    </row>
  </sheetData>
  <phoneticPr fontId="45"/>
  <pageMargins left="0.69930555555555596" right="0.69930555555555596"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B1:H63"/>
  <sheetViews>
    <sheetView view="pageBreakPreview" zoomScale="90" zoomScaleNormal="100" zoomScaleSheetLayoutView="90" workbookViewId="0">
      <selection activeCell="D6" sqref="D6"/>
    </sheetView>
  </sheetViews>
  <sheetFormatPr defaultColWidth="9" defaultRowHeight="29.25" customHeight="1"/>
  <cols>
    <col min="1" max="1" width="1.5" style="137" customWidth="1"/>
    <col min="2" max="2" width="8.5" style="138" customWidth="1"/>
    <col min="3" max="3" width="17.625" style="138" customWidth="1"/>
    <col min="4" max="4" width="41.625" style="139" customWidth="1"/>
    <col min="5" max="5" width="12.25" style="140" customWidth="1"/>
    <col min="6" max="6" width="78.875" style="137" customWidth="1"/>
    <col min="7" max="7" width="9" style="137"/>
    <col min="8" max="8" width="34.75" style="141" customWidth="1"/>
    <col min="9" max="16384" width="9" style="137"/>
  </cols>
  <sheetData>
    <row r="1" spans="2:8" ht="3.75" customHeight="1"/>
    <row r="2" spans="2:8" ht="15.75" customHeight="1">
      <c r="D2" s="142"/>
      <c r="E2" s="143" t="s">
        <v>0</v>
      </c>
      <c r="H2" s="197" t="s">
        <v>1</v>
      </c>
    </row>
    <row r="3" spans="2:8" ht="12" customHeight="1">
      <c r="H3" s="197"/>
    </row>
    <row r="4" spans="2:8" ht="53.25" customHeight="1">
      <c r="B4" s="198" t="s">
        <v>2</v>
      </c>
      <c r="C4" s="199"/>
      <c r="D4" s="144"/>
      <c r="E4" s="145" t="str">
        <f>IF(D4="","入力漏れです","ＯＫ")</f>
        <v>入力漏れです</v>
      </c>
      <c r="F4" s="146" t="s">
        <v>157</v>
      </c>
      <c r="H4" s="147" t="str">
        <f>TEXT(D4,"EEMMDD")</f>
        <v>330100</v>
      </c>
    </row>
    <row r="5" spans="2:8" ht="72" customHeight="1">
      <c r="B5" s="205" t="s">
        <v>169</v>
      </c>
      <c r="C5" s="206"/>
      <c r="D5" s="148"/>
      <c r="E5" s="145" t="str">
        <f>IF(D5="","入力漏れです","ＯＫ")</f>
        <v>入力漏れです</v>
      </c>
      <c r="F5" s="146" t="s">
        <v>184</v>
      </c>
      <c r="H5" s="141">
        <f>D5</f>
        <v>0</v>
      </c>
    </row>
    <row r="6" spans="2:8" ht="15" customHeight="1">
      <c r="B6" s="149"/>
      <c r="C6" s="149"/>
      <c r="D6" s="150"/>
      <c r="E6" s="151"/>
      <c r="F6" s="152"/>
    </row>
    <row r="7" spans="2:8" ht="21.75" customHeight="1">
      <c r="B7" s="153" t="s">
        <v>3</v>
      </c>
      <c r="C7" s="149"/>
      <c r="D7" s="150"/>
      <c r="E7" s="151"/>
      <c r="F7" s="152"/>
    </row>
    <row r="8" spans="2:8" ht="32.25" customHeight="1">
      <c r="B8" s="200" t="s">
        <v>4</v>
      </c>
      <c r="C8" s="154" t="s">
        <v>5</v>
      </c>
      <c r="D8" s="155"/>
      <c r="E8" s="156" t="str">
        <f t="shared" ref="E8:E16" si="0">IF(D8="","入力漏れです","ＯＫ")</f>
        <v>入力漏れです</v>
      </c>
      <c r="F8" s="157" t="s">
        <v>155</v>
      </c>
      <c r="H8" s="141" t="str">
        <f>SUBSTITUTE(SUBSTITUTE(D8,"　","")," ","")</f>
        <v/>
      </c>
    </row>
    <row r="9" spans="2:8" ht="32.25" customHeight="1">
      <c r="B9" s="200"/>
      <c r="C9" s="154" t="s">
        <v>6</v>
      </c>
      <c r="D9" s="155"/>
      <c r="E9" s="156" t="str">
        <f t="shared" si="0"/>
        <v>入力漏れです</v>
      </c>
      <c r="F9" s="157" t="s">
        <v>190</v>
      </c>
      <c r="H9" s="141" t="str">
        <f t="shared" ref="H9:H16" si="1">SUBSTITUTE(SUBSTITUTE(D9,"　","")," ","")</f>
        <v/>
      </c>
    </row>
    <row r="10" spans="2:8" ht="32.25" customHeight="1">
      <c r="B10" s="200"/>
      <c r="C10" s="154" t="s">
        <v>7</v>
      </c>
      <c r="D10" s="155"/>
      <c r="E10" s="156" t="str">
        <f t="shared" si="0"/>
        <v>入力漏れです</v>
      </c>
      <c r="F10" s="157" t="s">
        <v>191</v>
      </c>
      <c r="H10" s="141" t="str">
        <f t="shared" si="1"/>
        <v/>
      </c>
    </row>
    <row r="11" spans="2:8" ht="32.25" customHeight="1">
      <c r="B11" s="200"/>
      <c r="C11" s="154" t="s">
        <v>8</v>
      </c>
      <c r="D11" s="155"/>
      <c r="E11" s="156" t="str">
        <f t="shared" si="0"/>
        <v>入力漏れです</v>
      </c>
      <c r="F11" s="146" t="s">
        <v>192</v>
      </c>
      <c r="H11" s="141" t="str">
        <f t="shared" si="1"/>
        <v/>
      </c>
    </row>
    <row r="12" spans="2:8" ht="32.25" customHeight="1">
      <c r="B12" s="200"/>
      <c r="C12" s="154" t="s">
        <v>9</v>
      </c>
      <c r="D12" s="144"/>
      <c r="E12" s="145" t="str">
        <f t="shared" si="0"/>
        <v>入力漏れです</v>
      </c>
      <c r="F12" s="146" t="s">
        <v>10</v>
      </c>
    </row>
    <row r="13" spans="2:8" ht="32.25" customHeight="1">
      <c r="B13" s="200"/>
      <c r="C13" s="154" t="s">
        <v>11</v>
      </c>
      <c r="D13" s="155"/>
      <c r="E13" s="156" t="str">
        <f t="shared" si="0"/>
        <v>入力漏れです</v>
      </c>
      <c r="F13" s="146" t="s">
        <v>193</v>
      </c>
      <c r="H13" s="141" t="str">
        <f t="shared" si="1"/>
        <v/>
      </c>
    </row>
    <row r="14" spans="2:8" ht="73.5" customHeight="1">
      <c r="B14" s="200"/>
      <c r="C14" s="154" t="s">
        <v>12</v>
      </c>
      <c r="D14" s="155"/>
      <c r="E14" s="156" t="str">
        <f t="shared" si="0"/>
        <v>入力漏れです</v>
      </c>
      <c r="F14" s="146" t="s">
        <v>224</v>
      </c>
      <c r="H14" s="141" t="str">
        <f t="shared" si="1"/>
        <v/>
      </c>
    </row>
    <row r="15" spans="2:8" ht="32.25" customHeight="1">
      <c r="B15" s="200"/>
      <c r="C15" s="154" t="s">
        <v>13</v>
      </c>
      <c r="D15" s="155"/>
      <c r="E15" s="156" t="str">
        <f t="shared" si="0"/>
        <v>入力漏れです</v>
      </c>
      <c r="F15" s="146" t="s">
        <v>258</v>
      </c>
      <c r="H15" s="141" t="str">
        <f t="shared" si="1"/>
        <v/>
      </c>
    </row>
    <row r="16" spans="2:8" ht="32.25" customHeight="1">
      <c r="B16" s="200"/>
      <c r="C16" s="154" t="s">
        <v>14</v>
      </c>
      <c r="D16" s="155"/>
      <c r="E16" s="156" t="str">
        <f t="shared" si="0"/>
        <v>入力漏れです</v>
      </c>
      <c r="F16" s="146" t="s">
        <v>259</v>
      </c>
      <c r="H16" s="141" t="str">
        <f t="shared" si="1"/>
        <v/>
      </c>
    </row>
    <row r="17" spans="2:8" ht="24.75" customHeight="1">
      <c r="B17" s="149"/>
      <c r="C17" s="149"/>
      <c r="D17" s="150"/>
      <c r="E17" s="151"/>
      <c r="F17" s="152"/>
    </row>
    <row r="18" spans="2:8" ht="21.75" customHeight="1">
      <c r="B18" s="158" t="s">
        <v>15</v>
      </c>
      <c r="C18" s="149"/>
      <c r="D18" s="150"/>
      <c r="E18" s="151"/>
      <c r="F18" s="152"/>
    </row>
    <row r="19" spans="2:8" ht="21.75" customHeight="1">
      <c r="B19" s="159" t="s">
        <v>260</v>
      </c>
      <c r="C19" s="149"/>
      <c r="D19" s="150"/>
      <c r="E19" s="151"/>
      <c r="F19" s="152"/>
    </row>
    <row r="20" spans="2:8" ht="32.25" customHeight="1">
      <c r="B20" s="201" t="s">
        <v>16</v>
      </c>
      <c r="C20" s="154" t="s">
        <v>17</v>
      </c>
      <c r="D20" s="155"/>
      <c r="E20" s="156" t="str">
        <f>IF(D20="","入力漏れです","ＯＫ")</f>
        <v>入力漏れです</v>
      </c>
      <c r="F20" s="146" t="s">
        <v>156</v>
      </c>
      <c r="H20" s="141" t="str">
        <f t="shared" ref="H20:H28" si="2">SUBSTITUTE(SUBSTITUTE(D20,"　","")," ","")</f>
        <v/>
      </c>
    </row>
    <row r="21" spans="2:8" ht="32.25" customHeight="1">
      <c r="B21" s="202"/>
      <c r="C21" s="154" t="s">
        <v>18</v>
      </c>
      <c r="D21" s="155"/>
      <c r="E21" s="156" t="str">
        <f t="shared" ref="E21:E27" si="3">IF(D21="","入力漏れです","ＯＫ")</f>
        <v>入力漏れです</v>
      </c>
      <c r="F21" s="146" t="s">
        <v>194</v>
      </c>
      <c r="H21" s="141" t="str">
        <f t="shared" si="2"/>
        <v/>
      </c>
    </row>
    <row r="22" spans="2:8" ht="32.25" customHeight="1">
      <c r="B22" s="202"/>
      <c r="C22" s="154" t="s">
        <v>19</v>
      </c>
      <c r="D22" s="155"/>
      <c r="E22" s="156" t="str">
        <f t="shared" si="3"/>
        <v>入力漏れです</v>
      </c>
      <c r="F22" s="157" t="s">
        <v>195</v>
      </c>
      <c r="H22" s="141" t="str">
        <f t="shared" si="2"/>
        <v/>
      </c>
    </row>
    <row r="23" spans="2:8" ht="32.25" customHeight="1">
      <c r="B23" s="202"/>
      <c r="C23" s="154" t="s">
        <v>20</v>
      </c>
      <c r="D23" s="155"/>
      <c r="E23" s="156" t="str">
        <f t="shared" si="3"/>
        <v>入力漏れです</v>
      </c>
      <c r="F23" s="146" t="s">
        <v>199</v>
      </c>
      <c r="H23" s="141" t="str">
        <f t="shared" si="2"/>
        <v/>
      </c>
    </row>
    <row r="24" spans="2:8" ht="32.25" customHeight="1">
      <c r="B24" s="202"/>
      <c r="C24" s="154" t="s">
        <v>11</v>
      </c>
      <c r="D24" s="155"/>
      <c r="E24" s="156" t="str">
        <f t="shared" si="3"/>
        <v>入力漏れです</v>
      </c>
      <c r="F24" s="146" t="s">
        <v>262</v>
      </c>
      <c r="H24" s="141" t="str">
        <f t="shared" si="2"/>
        <v/>
      </c>
    </row>
    <row r="25" spans="2:8" ht="66">
      <c r="B25" s="202"/>
      <c r="C25" s="154" t="s">
        <v>21</v>
      </c>
      <c r="D25" s="155"/>
      <c r="E25" s="156" t="str">
        <f t="shared" si="3"/>
        <v>入力漏れです</v>
      </c>
      <c r="F25" s="146" t="s">
        <v>261</v>
      </c>
      <c r="H25" s="141" t="str">
        <f t="shared" si="2"/>
        <v/>
      </c>
    </row>
    <row r="26" spans="2:8" ht="32.25" customHeight="1">
      <c r="B26" s="202"/>
      <c r="C26" s="154" t="s">
        <v>13</v>
      </c>
      <c r="D26" s="155"/>
      <c r="E26" s="156" t="str">
        <f t="shared" si="3"/>
        <v>入力漏れです</v>
      </c>
      <c r="F26" s="146" t="s">
        <v>196</v>
      </c>
      <c r="H26" s="141" t="str">
        <f t="shared" si="2"/>
        <v/>
      </c>
    </row>
    <row r="27" spans="2:8" ht="32.25" customHeight="1">
      <c r="B27" s="203"/>
      <c r="C27" s="154" t="s">
        <v>14</v>
      </c>
      <c r="D27" s="155"/>
      <c r="E27" s="156" t="str">
        <f t="shared" si="3"/>
        <v>入力漏れです</v>
      </c>
      <c r="F27" s="146" t="s">
        <v>197</v>
      </c>
      <c r="H27" s="141" t="str">
        <f t="shared" si="2"/>
        <v/>
      </c>
    </row>
    <row r="28" spans="2:8" ht="22.5" customHeight="1">
      <c r="B28" s="149"/>
      <c r="C28" s="149"/>
      <c r="D28" s="150"/>
      <c r="E28" s="151"/>
      <c r="F28" s="152"/>
      <c r="H28" s="141" t="str">
        <f t="shared" si="2"/>
        <v/>
      </c>
    </row>
    <row r="29" spans="2:8" ht="29.25" customHeight="1">
      <c r="B29" s="12" t="s">
        <v>206</v>
      </c>
      <c r="E29" s="160"/>
    </row>
    <row r="30" spans="2:8" ht="32.25" customHeight="1">
      <c r="B30" s="204" t="s">
        <v>205</v>
      </c>
      <c r="C30" s="204"/>
      <c r="D30" s="148"/>
      <c r="E30" s="161" t="str">
        <f>IF(D30="","入力漏れです","ＯＫ")</f>
        <v>入力漏れです</v>
      </c>
      <c r="F30" s="146" t="s">
        <v>263</v>
      </c>
      <c r="H30" s="141" t="str">
        <f>SUBSTITUTE(SUBSTITUTE(D30,"　","")," ","")</f>
        <v/>
      </c>
    </row>
    <row r="31" spans="2:8" ht="24.75" customHeight="1">
      <c r="B31" s="149"/>
      <c r="C31" s="149"/>
      <c r="D31" s="150"/>
      <c r="E31" s="151"/>
      <c r="F31" s="152"/>
    </row>
    <row r="32" spans="2:8" ht="29.25" customHeight="1">
      <c r="B32" s="12" t="s">
        <v>203</v>
      </c>
      <c r="E32" s="160"/>
    </row>
    <row r="33" spans="2:8" ht="33" customHeight="1">
      <c r="B33" s="204" t="s">
        <v>22</v>
      </c>
      <c r="C33" s="204"/>
      <c r="D33" s="155"/>
      <c r="E33" s="156" t="str">
        <f t="shared" ref="E33:E35" si="4">IF(D33="","入力漏れです","ＯＫ")</f>
        <v>入力漏れです</v>
      </c>
      <c r="F33" s="146" t="s">
        <v>200</v>
      </c>
    </row>
    <row r="34" spans="2:8" ht="32.25" customHeight="1">
      <c r="B34" s="204" t="s">
        <v>23</v>
      </c>
      <c r="C34" s="204"/>
      <c r="D34" s="187"/>
      <c r="E34" s="156" t="str">
        <f t="shared" si="4"/>
        <v>入力漏れです</v>
      </c>
      <c r="F34" s="146" t="s">
        <v>171</v>
      </c>
      <c r="H34" s="141" t="str">
        <f t="shared" ref="H34:H35" si="5">SUBSTITUTE(SUBSTITUTE(D34,"　","")," ","")</f>
        <v/>
      </c>
    </row>
    <row r="35" spans="2:8" ht="32.25" customHeight="1">
      <c r="B35" s="204" t="s">
        <v>24</v>
      </c>
      <c r="C35" s="204"/>
      <c r="D35" s="155"/>
      <c r="E35" s="156" t="str">
        <f t="shared" si="4"/>
        <v>入力漏れです</v>
      </c>
      <c r="F35" s="146" t="s">
        <v>153</v>
      </c>
      <c r="H35" s="141" t="str">
        <f t="shared" si="5"/>
        <v/>
      </c>
    </row>
    <row r="36" spans="2:8" ht="24" customHeight="1">
      <c r="B36" s="149"/>
      <c r="C36" s="149"/>
      <c r="D36" s="150"/>
      <c r="E36" s="151"/>
      <c r="F36" s="152"/>
    </row>
    <row r="37" spans="2:8" ht="24" customHeight="1">
      <c r="B37" s="158" t="s">
        <v>220</v>
      </c>
      <c r="C37" s="149"/>
      <c r="D37" s="150"/>
      <c r="E37" s="151"/>
      <c r="F37" s="152"/>
    </row>
    <row r="38" spans="2:8" ht="32.25" customHeight="1">
      <c r="B38" s="158" t="s">
        <v>221</v>
      </c>
      <c r="C38" s="149"/>
      <c r="D38" s="150"/>
      <c r="E38" s="151"/>
      <c r="F38" s="152"/>
    </row>
    <row r="39" spans="2:8" ht="31.5" customHeight="1">
      <c r="B39" s="198" t="s">
        <v>40</v>
      </c>
      <c r="C39" s="199"/>
      <c r="D39" s="155"/>
      <c r="E39" s="156" t="str">
        <f t="shared" ref="E39:E42" si="6">IF(D39="","入力漏れです","ＯＫ")</f>
        <v>入力漏れです</v>
      </c>
      <c r="F39" s="146" t="s">
        <v>218</v>
      </c>
    </row>
    <row r="40" spans="2:8" ht="31.5" customHeight="1">
      <c r="B40" s="198" t="s">
        <v>41</v>
      </c>
      <c r="C40" s="199"/>
      <c r="D40" s="155"/>
      <c r="E40" s="156" t="str">
        <f t="shared" si="6"/>
        <v>入力漏れです</v>
      </c>
      <c r="F40" s="146" t="s">
        <v>223</v>
      </c>
    </row>
    <row r="41" spans="2:8" ht="31.5" customHeight="1">
      <c r="B41" s="198" t="s">
        <v>42</v>
      </c>
      <c r="C41" s="199"/>
      <c r="D41" s="155"/>
      <c r="E41" s="156" t="str">
        <f t="shared" si="6"/>
        <v>入力漏れです</v>
      </c>
      <c r="F41" s="146" t="s">
        <v>217</v>
      </c>
    </row>
    <row r="42" spans="2:8" ht="33" customHeight="1">
      <c r="B42" s="198" t="s">
        <v>43</v>
      </c>
      <c r="C42" s="199"/>
      <c r="D42" s="155"/>
      <c r="E42" s="156" t="str">
        <f t="shared" si="6"/>
        <v>入力漏れです</v>
      </c>
      <c r="F42" s="146" t="s">
        <v>219</v>
      </c>
    </row>
    <row r="43" spans="2:8" ht="24" customHeight="1">
      <c r="B43" s="149"/>
      <c r="C43" s="149"/>
      <c r="D43" s="150"/>
      <c r="E43" s="151"/>
      <c r="F43" s="152"/>
    </row>
    <row r="44" spans="2:8" ht="25.5" customHeight="1">
      <c r="B44" s="162" t="s">
        <v>3</v>
      </c>
      <c r="C44" s="149"/>
      <c r="D44" s="150"/>
      <c r="E44" s="151"/>
      <c r="F44" s="152"/>
    </row>
    <row r="45" spans="2:8" ht="32.25" customHeight="1">
      <c r="B45" s="198" t="s">
        <v>25</v>
      </c>
      <c r="C45" s="199"/>
      <c r="D45" s="163"/>
      <c r="E45" s="164" t="str">
        <f>IF(D45="","入力漏れです","ＯＫ")</f>
        <v>入力漏れです</v>
      </c>
      <c r="F45" s="146" t="s">
        <v>26</v>
      </c>
      <c r="H45" s="141">
        <f>D45</f>
        <v>0</v>
      </c>
    </row>
    <row r="46" spans="2:8" ht="32.25" customHeight="1">
      <c r="B46" s="198" t="s">
        <v>27</v>
      </c>
      <c r="C46" s="199" t="s">
        <v>27</v>
      </c>
      <c r="D46" s="163"/>
      <c r="E46" s="164" t="str">
        <f t="shared" ref="E46:E50" si="7">IF(D46="","入力漏れです","ＯＫ")</f>
        <v>入力漏れです</v>
      </c>
      <c r="F46" s="146" t="s">
        <v>26</v>
      </c>
    </row>
    <row r="47" spans="2:8" ht="32.25" customHeight="1">
      <c r="B47" s="198" t="s">
        <v>28</v>
      </c>
      <c r="C47" s="199" t="s">
        <v>28</v>
      </c>
      <c r="D47" s="163"/>
      <c r="E47" s="164" t="str">
        <f t="shared" si="7"/>
        <v>入力漏れです</v>
      </c>
      <c r="F47" s="146" t="s">
        <v>26</v>
      </c>
    </row>
    <row r="48" spans="2:8" ht="99">
      <c r="B48" s="198" t="s">
        <v>29</v>
      </c>
      <c r="C48" s="199" t="s">
        <v>29</v>
      </c>
      <c r="D48" s="155"/>
      <c r="E48" s="156" t="str">
        <f t="shared" si="7"/>
        <v>入力漏れです</v>
      </c>
      <c r="F48" s="146" t="s">
        <v>30</v>
      </c>
      <c r="H48" s="141">
        <f>D48</f>
        <v>0</v>
      </c>
    </row>
    <row r="49" spans="2:8" ht="32.25" customHeight="1">
      <c r="B49" s="198" t="s">
        <v>31</v>
      </c>
      <c r="C49" s="199" t="s">
        <v>31</v>
      </c>
      <c r="D49" s="144"/>
      <c r="E49" s="145" t="str">
        <f t="shared" si="7"/>
        <v>入力漏れです</v>
      </c>
      <c r="F49" s="146" t="s">
        <v>10</v>
      </c>
      <c r="H49" s="147" t="str">
        <f>TEXT(D49,"EEMM")</f>
        <v>3301</v>
      </c>
    </row>
    <row r="50" spans="2:8" ht="32.25" customHeight="1">
      <c r="B50" s="198" t="s">
        <v>32</v>
      </c>
      <c r="C50" s="199" t="s">
        <v>32</v>
      </c>
      <c r="D50" s="165"/>
      <c r="E50" s="166" t="str">
        <f t="shared" si="7"/>
        <v>入力漏れです</v>
      </c>
      <c r="F50" s="146" t="s">
        <v>216</v>
      </c>
      <c r="H50" s="141">
        <f>D50</f>
        <v>0</v>
      </c>
    </row>
    <row r="51" spans="2:8" ht="32.25" customHeight="1">
      <c r="B51" s="149"/>
      <c r="C51" s="149"/>
      <c r="D51" s="150"/>
      <c r="E51" s="151"/>
      <c r="F51" s="152"/>
    </row>
    <row r="52" spans="2:8" ht="32.25" customHeight="1">
      <c r="B52" s="162" t="s">
        <v>33</v>
      </c>
      <c r="C52" s="149"/>
      <c r="D52" s="150"/>
      <c r="E52" s="151"/>
      <c r="F52" s="152"/>
    </row>
    <row r="53" spans="2:8" ht="32.25" customHeight="1">
      <c r="B53" s="207" t="s">
        <v>34</v>
      </c>
      <c r="C53" s="154" t="s">
        <v>35</v>
      </c>
      <c r="D53" s="155"/>
      <c r="E53" s="156" t="str">
        <f t="shared" ref="E53:E59" si="8">IF(D53="","入力漏れです","ＯＫ")</f>
        <v>入力漏れです</v>
      </c>
      <c r="F53" s="157" t="s">
        <v>172</v>
      </c>
      <c r="H53" s="141">
        <f>D53</f>
        <v>0</v>
      </c>
    </row>
    <row r="54" spans="2:8" ht="32.25" customHeight="1">
      <c r="B54" s="208"/>
      <c r="C54" s="172" t="s">
        <v>175</v>
      </c>
      <c r="D54" s="148"/>
      <c r="E54" s="156" t="str">
        <f t="shared" si="8"/>
        <v>入力漏れです</v>
      </c>
      <c r="F54" s="157" t="s">
        <v>177</v>
      </c>
    </row>
    <row r="55" spans="2:8" ht="32.25" customHeight="1">
      <c r="B55" s="208"/>
      <c r="C55" s="154" t="s">
        <v>36</v>
      </c>
      <c r="D55" s="155"/>
      <c r="E55" s="156" t="str">
        <f t="shared" si="8"/>
        <v>入力漏れです</v>
      </c>
      <c r="F55" s="157" t="s">
        <v>173</v>
      </c>
      <c r="H55" s="141">
        <f>D55</f>
        <v>0</v>
      </c>
    </row>
    <row r="56" spans="2:8" ht="32.25" customHeight="1">
      <c r="B56" s="208"/>
      <c r="C56" s="172" t="s">
        <v>176</v>
      </c>
      <c r="D56" s="148"/>
      <c r="E56" s="156" t="str">
        <f t="shared" si="8"/>
        <v>入力漏れです</v>
      </c>
      <c r="F56" s="157" t="s">
        <v>178</v>
      </c>
    </row>
    <row r="57" spans="2:8" ht="82.5">
      <c r="B57" s="208"/>
      <c r="C57" s="154" t="s">
        <v>37</v>
      </c>
      <c r="D57" s="155"/>
      <c r="E57" s="156" t="str">
        <f t="shared" si="8"/>
        <v>入力漏れです</v>
      </c>
      <c r="F57" s="146" t="s">
        <v>174</v>
      </c>
      <c r="H57" s="141">
        <f>D57</f>
        <v>0</v>
      </c>
    </row>
    <row r="58" spans="2:8" ht="32.25" customHeight="1">
      <c r="B58" s="208"/>
      <c r="C58" s="154" t="s">
        <v>38</v>
      </c>
      <c r="D58" s="148"/>
      <c r="E58" s="156" t="str">
        <f t="shared" si="8"/>
        <v>入力漏れです</v>
      </c>
      <c r="F58" s="157" t="s">
        <v>179</v>
      </c>
      <c r="H58" s="167">
        <f>D58</f>
        <v>0</v>
      </c>
    </row>
    <row r="59" spans="2:8" ht="32.25" customHeight="1">
      <c r="B59" s="209"/>
      <c r="C59" s="154" t="s">
        <v>39</v>
      </c>
      <c r="D59" s="155"/>
      <c r="E59" s="156" t="str">
        <f t="shared" si="8"/>
        <v>入力漏れです</v>
      </c>
      <c r="F59" s="157" t="s">
        <v>198</v>
      </c>
      <c r="H59" s="141" t="str">
        <f>SUBSTITUTE(SUBSTITUTE(D59,"　","")," ","")</f>
        <v/>
      </c>
    </row>
    <row r="60" spans="2:8" ht="29.25" customHeight="1">
      <c r="H60" s="137"/>
    </row>
    <row r="61" spans="2:8" ht="29.25" customHeight="1">
      <c r="B61" s="188" t="s">
        <v>222</v>
      </c>
      <c r="H61" s="137"/>
    </row>
    <row r="62" spans="2:8" ht="29.25" customHeight="1">
      <c r="H62" s="137"/>
    </row>
    <row r="63" spans="2:8" ht="29.25" customHeight="1">
      <c r="E63" s="160"/>
    </row>
  </sheetData>
  <mergeCells count="20">
    <mergeCell ref="B53:B59"/>
    <mergeCell ref="B48:C48"/>
    <mergeCell ref="B49:C49"/>
    <mergeCell ref="B50:C50"/>
    <mergeCell ref="B39:C39"/>
    <mergeCell ref="B40:C40"/>
    <mergeCell ref="B45:C45"/>
    <mergeCell ref="B46:C46"/>
    <mergeCell ref="B47:C47"/>
    <mergeCell ref="H2:H3"/>
    <mergeCell ref="B41:C41"/>
    <mergeCell ref="B42:C42"/>
    <mergeCell ref="B8:B16"/>
    <mergeCell ref="B20:B27"/>
    <mergeCell ref="B34:C34"/>
    <mergeCell ref="B35:C35"/>
    <mergeCell ref="B4:C4"/>
    <mergeCell ref="B5:C5"/>
    <mergeCell ref="B30:C30"/>
    <mergeCell ref="B33:C33"/>
  </mergeCells>
  <phoneticPr fontId="45"/>
  <conditionalFormatting sqref="D53:D59 D39:D50 D33:D35 D30 D20:D27 D8:D16 D4">
    <cfRule type="notContainsBlanks" dxfId="17" priority="6">
      <formula>LEN(TRIM(D4))&gt;0</formula>
    </cfRule>
  </conditionalFormatting>
  <conditionalFormatting sqref="D5">
    <cfRule type="notContainsBlanks" dxfId="16" priority="1">
      <formula>LEN(TRIM(D5))&gt;0</formula>
    </cfRule>
  </conditionalFormatting>
  <dataValidations count="4">
    <dataValidation type="list" allowBlank="1" showInputMessage="1" showErrorMessage="1" sqref="D5" xr:uid="{9FC2D7BD-F940-4471-92BE-B3A437297B47}">
      <formula1>"あり,なし"</formula1>
    </dataValidation>
    <dataValidation type="list" allowBlank="1" showInputMessage="1" showErrorMessage="1" sqref="E48" xr:uid="{00000000-0002-0000-0200-000001000000}">
      <formula1>"卸売業 ,サービス業,小売業 ,その他（上記以外）"</formula1>
    </dataValidation>
    <dataValidation type="list" allowBlank="1" showInputMessage="1" showErrorMessage="1" sqref="D57" xr:uid="{00000000-0002-0000-0200-000002000000}">
      <formula1>"普通,当座,その他"</formula1>
    </dataValidation>
    <dataValidation type="list" allowBlank="1" showInputMessage="1" showErrorMessage="1" sqref="D48" xr:uid="{24A54C33-FD82-4D5D-A4BD-C711B662A754}">
      <formula1>"卸売業 ,サービス業,小売業 ,その他"</formula1>
    </dataValidation>
  </dataValidations>
  <pageMargins left="0.69930555555555596" right="0.69930555555555596" top="0.75" bottom="0.75" header="0.3" footer="0.3"/>
  <pageSetup paperSize="9" scale="47" orientation="portrait" r:id="rId1"/>
  <rowBreaks count="1" manualBreakCount="1">
    <brk id="43" max="6" man="1"/>
  </rowBreaks>
  <ignoredErrors>
    <ignoredError sqref="E48" listDataValidation="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H62"/>
  <sheetViews>
    <sheetView showZeros="0" tabSelected="1" view="pageBreakPreview" topLeftCell="A10" zoomScale="80" zoomScaleNormal="100" zoomScaleSheetLayoutView="80" workbookViewId="0">
      <selection activeCell="K10" sqref="K10"/>
    </sheetView>
  </sheetViews>
  <sheetFormatPr defaultColWidth="11.5" defaultRowHeight="18" customHeight="1"/>
  <cols>
    <col min="1" max="1" width="4.375" style="78" customWidth="1"/>
    <col min="2" max="2" width="3.875" style="79" customWidth="1"/>
    <col min="3" max="3" width="22.625" style="78" customWidth="1"/>
    <col min="4" max="4" width="5.125" style="79" customWidth="1"/>
    <col min="5" max="5" width="5.125" style="78" customWidth="1"/>
    <col min="6" max="6" width="10.125" style="80" customWidth="1"/>
    <col min="7" max="7" width="62.875" style="81" customWidth="1"/>
    <col min="8" max="8" width="5.125" style="78" customWidth="1"/>
    <col min="9" max="16384" width="11.5" style="78"/>
  </cols>
  <sheetData>
    <row r="1" spans="1:8" ht="27.75" customHeight="1">
      <c r="B1" s="82" t="s">
        <v>168</v>
      </c>
      <c r="C1" s="83"/>
      <c r="D1" s="82"/>
      <c r="E1" s="83"/>
      <c r="G1" s="84"/>
      <c r="H1" s="83"/>
    </row>
    <row r="2" spans="1:8" ht="18.75" customHeight="1">
      <c r="B2" s="82"/>
      <c r="C2" s="83"/>
      <c r="D2" s="82"/>
      <c r="E2" s="83"/>
      <c r="G2" s="84"/>
      <c r="H2" s="83"/>
    </row>
    <row r="3" spans="1:8" ht="42.75" customHeight="1">
      <c r="B3" s="85" t="s">
        <v>67</v>
      </c>
      <c r="C3" s="83"/>
      <c r="D3" s="82"/>
      <c r="E3" s="83"/>
      <c r="G3" s="84"/>
      <c r="H3" s="83"/>
    </row>
    <row r="4" spans="1:8" ht="23.25" customHeight="1">
      <c r="B4" s="85"/>
      <c r="C4" s="83"/>
      <c r="D4" s="82"/>
      <c r="E4" s="83"/>
      <c r="G4" s="84"/>
      <c r="H4" s="83"/>
    </row>
    <row r="5" spans="1:8" ht="51.75" customHeight="1">
      <c r="C5" s="86"/>
      <c r="D5" s="210" t="s">
        <v>68</v>
      </c>
      <c r="E5" s="211"/>
      <c r="F5" s="211"/>
      <c r="G5" s="87">
        <f>IF(基本情報!D21="",基本情報!D9,基本情報!D21)</f>
        <v>0</v>
      </c>
      <c r="H5" s="88"/>
    </row>
    <row r="6" spans="1:8" ht="29.25" customHeight="1" thickBot="1">
      <c r="C6" s="86"/>
      <c r="D6" s="89"/>
      <c r="E6" s="90"/>
      <c r="F6" s="91"/>
      <c r="G6" s="92"/>
      <c r="H6" s="90"/>
    </row>
    <row r="7" spans="1:8" s="77" customFormat="1" ht="28.5" customHeight="1">
      <c r="A7" s="235" t="s">
        <v>169</v>
      </c>
      <c r="B7" s="236"/>
      <c r="C7" s="236"/>
      <c r="D7" s="195" t="s">
        <v>183</v>
      </c>
      <c r="E7" s="196" t="str">
        <f>IF(基本情報!D5="あり","☑","□")</f>
        <v>□</v>
      </c>
      <c r="F7" s="227" t="s">
        <v>181</v>
      </c>
      <c r="G7" s="228"/>
      <c r="H7" s="229"/>
    </row>
    <row r="8" spans="1:8" s="77" customFormat="1" ht="31.5" customHeight="1" thickBot="1">
      <c r="A8" s="237"/>
      <c r="B8" s="238"/>
      <c r="C8" s="238"/>
      <c r="D8" s="193" t="s">
        <v>182</v>
      </c>
      <c r="E8" s="194" t="str">
        <f>IF(基本情報!D5="なし","☑","□")</f>
        <v>□</v>
      </c>
      <c r="F8" s="212" t="s">
        <v>180</v>
      </c>
      <c r="G8" s="213"/>
      <c r="H8" s="214"/>
    </row>
    <row r="9" spans="1:8" ht="16.5"/>
    <row r="10" spans="1:8" ht="29.25" customHeight="1" thickBot="1">
      <c r="B10" s="93"/>
      <c r="C10" s="93"/>
      <c r="D10" s="94"/>
      <c r="E10" s="93"/>
      <c r="G10" s="95"/>
      <c r="H10" s="93"/>
    </row>
    <row r="11" spans="1:8" ht="36" customHeight="1" thickTop="1">
      <c r="A11" s="242"/>
      <c r="B11" s="248" t="s">
        <v>69</v>
      </c>
      <c r="C11" s="219" t="s">
        <v>70</v>
      </c>
      <c r="D11" s="215" t="s">
        <v>71</v>
      </c>
      <c r="E11" s="216"/>
      <c r="F11" s="217" t="s">
        <v>72</v>
      </c>
      <c r="G11" s="218"/>
      <c r="H11" s="225" t="s">
        <v>73</v>
      </c>
    </row>
    <row r="12" spans="1:8" ht="36" customHeight="1" thickBot="1">
      <c r="A12" s="243"/>
      <c r="B12" s="249"/>
      <c r="C12" s="220"/>
      <c r="D12" s="97" t="s">
        <v>74</v>
      </c>
      <c r="E12" s="98" t="s">
        <v>75</v>
      </c>
      <c r="F12" s="99" t="s">
        <v>76</v>
      </c>
      <c r="G12" s="100" t="s">
        <v>77</v>
      </c>
      <c r="H12" s="226"/>
    </row>
    <row r="13" spans="1:8" ht="30" customHeight="1">
      <c r="A13" s="244" t="s">
        <v>78</v>
      </c>
      <c r="B13" s="168">
        <v>1</v>
      </c>
      <c r="C13" s="169" t="s">
        <v>170</v>
      </c>
      <c r="D13" s="221" t="s">
        <v>79</v>
      </c>
      <c r="E13" s="222"/>
      <c r="F13" s="223" t="s">
        <v>80</v>
      </c>
      <c r="G13" s="224"/>
      <c r="H13" s="102"/>
    </row>
    <row r="14" spans="1:8" ht="30" customHeight="1">
      <c r="A14" s="245"/>
      <c r="B14" s="171">
        <v>2</v>
      </c>
      <c r="C14" s="170" t="s">
        <v>231</v>
      </c>
      <c r="D14" s="103"/>
      <c r="E14" s="104" t="s">
        <v>81</v>
      </c>
      <c r="F14" s="105" t="s">
        <v>234</v>
      </c>
      <c r="G14" s="101" t="s">
        <v>228</v>
      </c>
      <c r="H14" s="102"/>
    </row>
    <row r="15" spans="1:8" ht="30" customHeight="1">
      <c r="A15" s="245"/>
      <c r="B15" s="230"/>
      <c r="C15" s="234"/>
      <c r="D15" s="103"/>
      <c r="E15" s="104" t="s">
        <v>81</v>
      </c>
      <c r="F15" s="109" t="s">
        <v>235</v>
      </c>
      <c r="G15" s="110" t="s">
        <v>82</v>
      </c>
      <c r="H15" s="111" t="s">
        <v>81</v>
      </c>
    </row>
    <row r="16" spans="1:8" ht="30" customHeight="1">
      <c r="A16" s="245"/>
      <c r="B16" s="230"/>
      <c r="C16" s="234"/>
      <c r="D16" s="103"/>
      <c r="E16" s="104" t="s">
        <v>81</v>
      </c>
      <c r="F16" s="109" t="s">
        <v>236</v>
      </c>
      <c r="G16" s="110" t="s">
        <v>83</v>
      </c>
      <c r="H16" s="111" t="s">
        <v>81</v>
      </c>
    </row>
    <row r="17" spans="1:8" ht="30" customHeight="1">
      <c r="A17" s="245"/>
      <c r="B17" s="230"/>
      <c r="C17" s="234"/>
      <c r="D17" s="103"/>
      <c r="E17" s="104" t="s">
        <v>81</v>
      </c>
      <c r="F17" s="112" t="s">
        <v>237</v>
      </c>
      <c r="G17" s="191" t="s">
        <v>257</v>
      </c>
      <c r="H17" s="111" t="s">
        <v>81</v>
      </c>
    </row>
    <row r="18" spans="1:8" ht="82.5">
      <c r="A18" s="245"/>
      <c r="B18" s="230"/>
      <c r="C18" s="234"/>
      <c r="D18" s="103"/>
      <c r="E18" s="104" t="s">
        <v>81</v>
      </c>
      <c r="F18" s="109" t="s">
        <v>238</v>
      </c>
      <c r="G18" s="110" t="s">
        <v>226</v>
      </c>
      <c r="H18" s="111" t="s">
        <v>81</v>
      </c>
    </row>
    <row r="19" spans="1:8" ht="30" customHeight="1">
      <c r="A19" s="245"/>
      <c r="B19" s="230"/>
      <c r="C19" s="234"/>
      <c r="D19" s="108" t="s">
        <v>81</v>
      </c>
      <c r="E19" s="104" t="s">
        <v>81</v>
      </c>
      <c r="F19" s="112" t="s">
        <v>85</v>
      </c>
      <c r="G19" s="110" t="s">
        <v>215</v>
      </c>
      <c r="H19" s="111" t="s">
        <v>81</v>
      </c>
    </row>
    <row r="20" spans="1:8" ht="30" customHeight="1">
      <c r="A20" s="245"/>
      <c r="B20" s="230">
        <v>4</v>
      </c>
      <c r="C20" s="234" t="s">
        <v>44</v>
      </c>
      <c r="D20" s="103"/>
      <c r="E20" s="104" t="s">
        <v>81</v>
      </c>
      <c r="F20" s="109" t="s">
        <v>239</v>
      </c>
      <c r="G20" s="110" t="s">
        <v>225</v>
      </c>
      <c r="H20" s="111" t="s">
        <v>81</v>
      </c>
    </row>
    <row r="21" spans="1:8" ht="30" customHeight="1">
      <c r="A21" s="245"/>
      <c r="B21" s="230"/>
      <c r="C21" s="234"/>
      <c r="D21" s="103"/>
      <c r="E21" s="104" t="s">
        <v>81</v>
      </c>
      <c r="F21" s="109" t="s">
        <v>240</v>
      </c>
      <c r="G21" s="110" t="s">
        <v>207</v>
      </c>
      <c r="H21" s="111" t="s">
        <v>81</v>
      </c>
    </row>
    <row r="22" spans="1:8" ht="49.5">
      <c r="A22" s="246"/>
      <c r="B22" s="230"/>
      <c r="C22" s="234"/>
      <c r="D22" s="108" t="s">
        <v>81</v>
      </c>
      <c r="E22" s="104" t="s">
        <v>81</v>
      </c>
      <c r="F22" s="109" t="s">
        <v>241</v>
      </c>
      <c r="G22" s="110" t="s">
        <v>208</v>
      </c>
      <c r="H22" s="111" t="s">
        <v>81</v>
      </c>
    </row>
    <row r="23" spans="1:8" ht="30" customHeight="1">
      <c r="A23" s="247" t="s">
        <v>86</v>
      </c>
      <c r="B23" s="231">
        <v>5</v>
      </c>
      <c r="C23" s="239" t="s">
        <v>154</v>
      </c>
      <c r="D23" s="108" t="s">
        <v>81</v>
      </c>
      <c r="E23" s="104" t="s">
        <v>81</v>
      </c>
      <c r="F23" s="112" t="s">
        <v>242</v>
      </c>
      <c r="G23" s="113" t="s">
        <v>209</v>
      </c>
      <c r="H23" s="111" t="s">
        <v>81</v>
      </c>
    </row>
    <row r="24" spans="1:8" ht="30" customHeight="1">
      <c r="A24" s="246"/>
      <c r="B24" s="232"/>
      <c r="C24" s="240"/>
      <c r="D24" s="108" t="s">
        <v>81</v>
      </c>
      <c r="E24" s="104" t="s">
        <v>81</v>
      </c>
      <c r="F24" s="112" t="s">
        <v>84</v>
      </c>
      <c r="G24" s="113" t="s">
        <v>211</v>
      </c>
      <c r="H24" s="111" t="s">
        <v>81</v>
      </c>
    </row>
    <row r="25" spans="1:8" ht="30" customHeight="1">
      <c r="A25" s="247" t="s">
        <v>78</v>
      </c>
      <c r="B25" s="231">
        <v>6</v>
      </c>
      <c r="C25" s="239" t="s">
        <v>87</v>
      </c>
      <c r="D25" s="103"/>
      <c r="E25" s="104" t="s">
        <v>81</v>
      </c>
      <c r="F25" s="109" t="s">
        <v>235</v>
      </c>
      <c r="G25" s="110" t="s">
        <v>82</v>
      </c>
      <c r="H25" s="111" t="s">
        <v>81</v>
      </c>
    </row>
    <row r="26" spans="1:8" ht="30" customHeight="1">
      <c r="A26" s="245"/>
      <c r="B26" s="233"/>
      <c r="C26" s="241"/>
      <c r="D26" s="103"/>
      <c r="E26" s="104" t="s">
        <v>81</v>
      </c>
      <c r="F26" s="109" t="s">
        <v>236</v>
      </c>
      <c r="G26" s="113" t="s">
        <v>211</v>
      </c>
      <c r="H26" s="111" t="s">
        <v>81</v>
      </c>
    </row>
    <row r="27" spans="1:8" ht="30" customHeight="1">
      <c r="A27" s="245"/>
      <c r="B27" s="233"/>
      <c r="C27" s="241"/>
      <c r="D27" s="103"/>
      <c r="E27" s="104" t="s">
        <v>81</v>
      </c>
      <c r="F27" s="109" t="s">
        <v>249</v>
      </c>
      <c r="G27" s="110" t="s">
        <v>88</v>
      </c>
      <c r="H27" s="111" t="s">
        <v>81</v>
      </c>
    </row>
    <row r="28" spans="1:8" ht="30" customHeight="1">
      <c r="A28" s="246"/>
      <c r="B28" s="232"/>
      <c r="C28" s="240"/>
      <c r="D28" s="108" t="s">
        <v>81</v>
      </c>
      <c r="E28" s="104" t="s">
        <v>81</v>
      </c>
      <c r="F28" s="109" t="s">
        <v>243</v>
      </c>
      <c r="G28" s="110" t="s">
        <v>212</v>
      </c>
      <c r="H28" s="111" t="s">
        <v>81</v>
      </c>
    </row>
    <row r="29" spans="1:8" ht="30" customHeight="1">
      <c r="A29" s="245" t="s">
        <v>78</v>
      </c>
      <c r="B29" s="233">
        <v>7</v>
      </c>
      <c r="C29" s="241" t="s">
        <v>89</v>
      </c>
      <c r="D29" s="103"/>
      <c r="E29" s="104" t="s">
        <v>81</v>
      </c>
      <c r="F29" s="109" t="s">
        <v>235</v>
      </c>
      <c r="G29" s="110" t="s">
        <v>82</v>
      </c>
      <c r="H29" s="111" t="s">
        <v>81</v>
      </c>
    </row>
    <row r="30" spans="1:8" ht="30" customHeight="1">
      <c r="A30" s="245"/>
      <c r="B30" s="233"/>
      <c r="C30" s="241"/>
      <c r="D30" s="114"/>
      <c r="E30" s="115" t="s">
        <v>81</v>
      </c>
      <c r="F30" s="116" t="s">
        <v>237</v>
      </c>
      <c r="G30" s="113" t="s">
        <v>210</v>
      </c>
      <c r="H30" s="117" t="s">
        <v>81</v>
      </c>
    </row>
    <row r="31" spans="1:8" ht="30" customHeight="1">
      <c r="A31" s="245"/>
      <c r="B31" s="233"/>
      <c r="C31" s="241"/>
      <c r="D31" s="103"/>
      <c r="E31" s="104" t="s">
        <v>81</v>
      </c>
      <c r="F31" s="109" t="s">
        <v>249</v>
      </c>
      <c r="G31" s="110" t="s">
        <v>88</v>
      </c>
      <c r="H31" s="111" t="s">
        <v>81</v>
      </c>
    </row>
    <row r="32" spans="1:8" ht="30" customHeight="1">
      <c r="A32" s="245"/>
      <c r="B32" s="232"/>
      <c r="C32" s="240"/>
      <c r="D32" s="103"/>
      <c r="E32" s="104" t="s">
        <v>81</v>
      </c>
      <c r="F32" s="112" t="s">
        <v>233</v>
      </c>
      <c r="G32" s="110" t="s">
        <v>202</v>
      </c>
      <c r="H32" s="111" t="s">
        <v>81</v>
      </c>
    </row>
    <row r="33" spans="1:8" ht="30" customHeight="1">
      <c r="A33" s="245"/>
      <c r="B33" s="230">
        <v>8</v>
      </c>
      <c r="C33" s="234" t="s">
        <v>201</v>
      </c>
      <c r="D33" s="103"/>
      <c r="E33" s="104" t="s">
        <v>81</v>
      </c>
      <c r="F33" s="112" t="s">
        <v>237</v>
      </c>
      <c r="G33" s="110" t="s">
        <v>210</v>
      </c>
      <c r="H33" s="111" t="s">
        <v>81</v>
      </c>
    </row>
    <row r="34" spans="1:8" ht="30" customHeight="1">
      <c r="A34" s="245"/>
      <c r="B34" s="230"/>
      <c r="C34" s="234"/>
      <c r="D34" s="103"/>
      <c r="E34" s="104" t="s">
        <v>81</v>
      </c>
      <c r="F34" s="109" t="s">
        <v>235</v>
      </c>
      <c r="G34" s="118" t="s">
        <v>251</v>
      </c>
      <c r="H34" s="111" t="s">
        <v>81</v>
      </c>
    </row>
    <row r="35" spans="1:8" ht="30" customHeight="1">
      <c r="A35" s="245"/>
      <c r="B35" s="230">
        <v>9</v>
      </c>
      <c r="C35" s="234" t="s">
        <v>90</v>
      </c>
      <c r="D35" s="103"/>
      <c r="E35" s="104" t="s">
        <v>81</v>
      </c>
      <c r="F35" s="112" t="s">
        <v>84</v>
      </c>
      <c r="G35" s="110" t="s">
        <v>613</v>
      </c>
      <c r="H35" s="111" t="s">
        <v>81</v>
      </c>
    </row>
    <row r="36" spans="1:8" ht="30" customHeight="1">
      <c r="A36" s="245"/>
      <c r="B36" s="230"/>
      <c r="C36" s="234"/>
      <c r="D36" s="103"/>
      <c r="E36" s="104" t="s">
        <v>81</v>
      </c>
      <c r="F36" s="109" t="s">
        <v>244</v>
      </c>
      <c r="G36" s="118" t="s">
        <v>91</v>
      </c>
      <c r="H36" s="111" t="s">
        <v>81</v>
      </c>
    </row>
    <row r="37" spans="1:8" ht="30" customHeight="1">
      <c r="A37" s="245"/>
      <c r="B37" s="230"/>
      <c r="C37" s="234"/>
      <c r="D37" s="103"/>
      <c r="E37" s="104" t="s">
        <v>81</v>
      </c>
      <c r="F37" s="109" t="s">
        <v>235</v>
      </c>
      <c r="G37" s="118" t="s">
        <v>251</v>
      </c>
      <c r="H37" s="111" t="s">
        <v>81</v>
      </c>
    </row>
    <row r="38" spans="1:8" ht="66.75" customHeight="1">
      <c r="A38" s="245"/>
      <c r="B38" s="230">
        <v>10</v>
      </c>
      <c r="C38" s="234" t="s">
        <v>92</v>
      </c>
      <c r="D38" s="103"/>
      <c r="E38" s="104" t="s">
        <v>81</v>
      </c>
      <c r="F38" s="112" t="s">
        <v>245</v>
      </c>
      <c r="G38" s="110" t="s">
        <v>614</v>
      </c>
      <c r="H38" s="111" t="s">
        <v>81</v>
      </c>
    </row>
    <row r="39" spans="1:8" ht="30" customHeight="1">
      <c r="A39" s="245"/>
      <c r="B39" s="230"/>
      <c r="C39" s="234"/>
      <c r="D39" s="103"/>
      <c r="E39" s="104" t="s">
        <v>81</v>
      </c>
      <c r="F39" s="109" t="s">
        <v>244</v>
      </c>
      <c r="G39" s="118" t="s">
        <v>91</v>
      </c>
      <c r="H39" s="111" t="s">
        <v>81</v>
      </c>
    </row>
    <row r="40" spans="1:8" ht="30" customHeight="1">
      <c r="A40" s="246"/>
      <c r="B40" s="230"/>
      <c r="C40" s="234"/>
      <c r="D40" s="103"/>
      <c r="E40" s="104" t="s">
        <v>81</v>
      </c>
      <c r="F40" s="109" t="s">
        <v>235</v>
      </c>
      <c r="G40" s="118" t="s">
        <v>251</v>
      </c>
      <c r="H40" s="111" t="s">
        <v>81</v>
      </c>
    </row>
    <row r="41" spans="1:8" ht="30" customHeight="1">
      <c r="A41" s="251" t="s">
        <v>93</v>
      </c>
      <c r="B41" s="230">
        <v>11</v>
      </c>
      <c r="C41" s="234" t="s">
        <v>213</v>
      </c>
      <c r="D41" s="108" t="s">
        <v>81</v>
      </c>
      <c r="E41" s="104" t="s">
        <v>81</v>
      </c>
      <c r="F41" s="109" t="s">
        <v>246</v>
      </c>
      <c r="G41" s="110" t="s">
        <v>227</v>
      </c>
      <c r="H41" s="111" t="s">
        <v>81</v>
      </c>
    </row>
    <row r="42" spans="1:8" ht="30" customHeight="1">
      <c r="A42" s="251"/>
      <c r="B42" s="230"/>
      <c r="C42" s="234"/>
      <c r="D42" s="108" t="s">
        <v>81</v>
      </c>
      <c r="E42" s="104" t="s">
        <v>81</v>
      </c>
      <c r="F42" s="112" t="s">
        <v>84</v>
      </c>
      <c r="G42" s="110" t="s">
        <v>214</v>
      </c>
      <c r="H42" s="111" t="s">
        <v>81</v>
      </c>
    </row>
    <row r="43" spans="1:8" ht="30" customHeight="1">
      <c r="A43" s="251"/>
      <c r="B43" s="230"/>
      <c r="C43" s="234"/>
      <c r="D43" s="108" t="s">
        <v>81</v>
      </c>
      <c r="E43" s="104" t="s">
        <v>81</v>
      </c>
      <c r="F43" s="109" t="s">
        <v>232</v>
      </c>
      <c r="G43" s="118" t="s">
        <v>251</v>
      </c>
      <c r="H43" s="111" t="s">
        <v>81</v>
      </c>
    </row>
    <row r="44" spans="1:8" ht="55.5" customHeight="1">
      <c r="A44" s="119" t="s">
        <v>94</v>
      </c>
      <c r="B44" s="106">
        <v>12</v>
      </c>
      <c r="C44" s="107" t="s">
        <v>95</v>
      </c>
      <c r="D44" s="108" t="s">
        <v>81</v>
      </c>
      <c r="E44" s="104" t="s">
        <v>81</v>
      </c>
      <c r="F44" s="112" t="s">
        <v>84</v>
      </c>
      <c r="G44" s="113" t="s">
        <v>210</v>
      </c>
      <c r="H44" s="111" t="s">
        <v>81</v>
      </c>
    </row>
    <row r="45" spans="1:8" ht="34.5" customHeight="1">
      <c r="A45" s="252" t="s">
        <v>96</v>
      </c>
      <c r="B45" s="231">
        <v>13</v>
      </c>
      <c r="C45" s="239" t="s">
        <v>189</v>
      </c>
      <c r="D45" s="108" t="s">
        <v>81</v>
      </c>
      <c r="E45" s="104" t="s">
        <v>81</v>
      </c>
      <c r="F45" s="112" t="s">
        <v>84</v>
      </c>
      <c r="G45" s="110" t="s">
        <v>211</v>
      </c>
      <c r="H45" s="111" t="s">
        <v>81</v>
      </c>
    </row>
    <row r="46" spans="1:8" ht="34.5" customHeight="1">
      <c r="A46" s="253"/>
      <c r="B46" s="233"/>
      <c r="C46" s="241"/>
      <c r="D46" s="108" t="s">
        <v>81</v>
      </c>
      <c r="E46" s="104" t="s">
        <v>81</v>
      </c>
      <c r="F46" s="109" t="s">
        <v>244</v>
      </c>
      <c r="G46" s="118" t="s">
        <v>97</v>
      </c>
      <c r="H46" s="111" t="s">
        <v>81</v>
      </c>
    </row>
    <row r="47" spans="1:8" ht="34.5" customHeight="1">
      <c r="A47" s="253"/>
      <c r="B47" s="233"/>
      <c r="C47" s="241"/>
      <c r="D47" s="108" t="s">
        <v>81</v>
      </c>
      <c r="E47" s="104" t="s">
        <v>81</v>
      </c>
      <c r="F47" s="109" t="s">
        <v>235</v>
      </c>
      <c r="G47" s="118" t="s">
        <v>252</v>
      </c>
      <c r="H47" s="111" t="s">
        <v>81</v>
      </c>
    </row>
    <row r="48" spans="1:8" ht="34.5" customHeight="1">
      <c r="A48" s="253"/>
      <c r="B48" s="106">
        <v>14</v>
      </c>
      <c r="C48" s="107" t="s">
        <v>188</v>
      </c>
      <c r="D48" s="108" t="s">
        <v>81</v>
      </c>
      <c r="E48" s="104" t="s">
        <v>81</v>
      </c>
      <c r="F48" s="109" t="s">
        <v>247</v>
      </c>
      <c r="G48" s="118" t="s">
        <v>98</v>
      </c>
      <c r="H48" s="111" t="s">
        <v>81</v>
      </c>
    </row>
    <row r="49" spans="1:8" ht="34.5" customHeight="1" thickBot="1">
      <c r="A49" s="254"/>
      <c r="B49" s="96">
        <v>15</v>
      </c>
      <c r="C49" s="120" t="s">
        <v>99</v>
      </c>
      <c r="D49" s="121" t="s">
        <v>81</v>
      </c>
      <c r="E49" s="122" t="s">
        <v>81</v>
      </c>
      <c r="F49" s="123" t="s">
        <v>248</v>
      </c>
      <c r="G49" s="124" t="s">
        <v>100</v>
      </c>
      <c r="H49" s="125" t="s">
        <v>81</v>
      </c>
    </row>
    <row r="50" spans="1:8" ht="9" customHeight="1"/>
    <row r="51" spans="1:8" ht="59.25" customHeight="1">
      <c r="A51" s="250" t="s">
        <v>266</v>
      </c>
      <c r="B51" s="250"/>
      <c r="C51" s="250"/>
      <c r="D51" s="250"/>
      <c r="E51" s="250"/>
      <c r="F51" s="250"/>
      <c r="G51" s="250"/>
      <c r="H51" s="173"/>
    </row>
    <row r="52" spans="1:8" ht="39.950000000000003" customHeight="1">
      <c r="A52" s="250" t="s">
        <v>101</v>
      </c>
      <c r="B52" s="250"/>
      <c r="C52" s="250"/>
      <c r="D52" s="250"/>
      <c r="E52" s="250"/>
      <c r="F52" s="250"/>
      <c r="G52" s="250"/>
      <c r="H52" s="173"/>
    </row>
    <row r="53" spans="1:8" ht="16.5"/>
    <row r="54" spans="1:8" ht="16.5" hidden="1" customHeight="1"/>
    <row r="55" spans="1:8" ht="16.5" hidden="1" customHeight="1"/>
    <row r="56" spans="1:8" ht="16.5" hidden="1" customHeight="1"/>
    <row r="57" spans="1:8" ht="16.5" hidden="1" customHeight="1"/>
    <row r="58" spans="1:8" ht="16.5" hidden="1" customHeight="1"/>
    <row r="59" spans="1:8" ht="16.5" hidden="1" customHeight="1"/>
    <row r="60" spans="1:8" ht="16.5"/>
    <row r="61" spans="1:8" ht="16.5"/>
    <row r="62" spans="1:8" ht="16.5"/>
  </sheetData>
  <mergeCells count="40">
    <mergeCell ref="A51:G51"/>
    <mergeCell ref="A52:G52"/>
    <mergeCell ref="C38:C40"/>
    <mergeCell ref="C41:C43"/>
    <mergeCell ref="C45:C47"/>
    <mergeCell ref="B38:B40"/>
    <mergeCell ref="B41:B43"/>
    <mergeCell ref="B45:B47"/>
    <mergeCell ref="A41:A43"/>
    <mergeCell ref="A45:A49"/>
    <mergeCell ref="B35:B37"/>
    <mergeCell ref="A11:A12"/>
    <mergeCell ref="A13:A22"/>
    <mergeCell ref="A23:A24"/>
    <mergeCell ref="A25:A28"/>
    <mergeCell ref="A29:A40"/>
    <mergeCell ref="B11:B12"/>
    <mergeCell ref="C35:C37"/>
    <mergeCell ref="C15:C19"/>
    <mergeCell ref="C20:C22"/>
    <mergeCell ref="C23:C24"/>
    <mergeCell ref="C25:C28"/>
    <mergeCell ref="C29:C32"/>
    <mergeCell ref="B20:B22"/>
    <mergeCell ref="B23:B24"/>
    <mergeCell ref="B25:B28"/>
    <mergeCell ref="B29:B32"/>
    <mergeCell ref="C33:C34"/>
    <mergeCell ref="B33:B34"/>
    <mergeCell ref="D13:E13"/>
    <mergeCell ref="F13:G13"/>
    <mergeCell ref="H11:H12"/>
    <mergeCell ref="F7:H7"/>
    <mergeCell ref="B15:B19"/>
    <mergeCell ref="A7:C8"/>
    <mergeCell ref="D5:F5"/>
    <mergeCell ref="F8:H8"/>
    <mergeCell ref="D11:E11"/>
    <mergeCell ref="F11:G11"/>
    <mergeCell ref="C11:C12"/>
  </mergeCells>
  <phoneticPr fontId="45"/>
  <dataValidations count="1">
    <dataValidation type="list" allowBlank="1" showInputMessage="1" showErrorMessage="1" sqref="H65581:H65583 H131117:H131119 H196653:H196655 H262189:H262191 H327725:H327727 H393261:H393263 H458797:H458799 H524333:H524335 H589869:H589871 H655405:H655407 H720941:H720943 H786477:H786479 H852013:H852015 H917549:H917551 H983085:H983087 D983085:F983087 D917549:F917551 D852013:F852015 D786477:F786479 D720941:F720943 D655405:F655407 D589869:F589871 D524333:F524335 D458797:F458799 D393261:F393263 D327725:F327727 D262189:F262191 D196653:F196655 D131117:F131119 D65581:F65583" xr:uid="{00000000-0002-0000-0500-000000000000}">
      <formula1>#REF!</formula1>
    </dataValidation>
  </dataValidations>
  <printOptions horizontalCentered="1"/>
  <pageMargins left="0.70866141732283472" right="0.51181102362204722" top="0.74803149606299213" bottom="0.74803149606299213" header="0.31496062992125984" footer="0.31496062992125984"/>
  <pageSetup paperSize="9" scale="69" fitToHeight="0" orientation="portrait" r:id="rId1"/>
  <headerFooter alignWithMargins="0">
    <oddHeader>&amp;L/　←ホチキス留め</oddHeader>
    <oddFooter>&amp;C&amp;P / ２ページ</oddFooter>
  </headerFooter>
  <rowBreaks count="1" manualBreakCount="1">
    <brk id="28" min="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2:G56"/>
  <sheetViews>
    <sheetView showZeros="0" view="pageBreakPreview" zoomScale="50" zoomScaleNormal="100" zoomScaleSheetLayoutView="50" workbookViewId="0"/>
  </sheetViews>
  <sheetFormatPr defaultColWidth="9" defaultRowHeight="18.75"/>
  <cols>
    <col min="1" max="1" width="5.625" style="67" customWidth="1"/>
    <col min="2" max="2" width="5.25" style="68" customWidth="1"/>
    <col min="3" max="3" width="80.875" style="68" customWidth="1"/>
    <col min="4" max="16384" width="9" style="68"/>
  </cols>
  <sheetData>
    <row r="2" spans="1:7" ht="18.75" customHeight="1">
      <c r="A2" s="255">
        <f>IF(基本情報!D21="",基本情報!D9,基本情報!D21)</f>
        <v>0</v>
      </c>
      <c r="B2" s="69"/>
      <c r="C2" s="69"/>
    </row>
    <row r="3" spans="1:7" ht="18.75" customHeight="1">
      <c r="A3" s="256"/>
      <c r="B3" s="69"/>
      <c r="C3" s="257" t="s">
        <v>102</v>
      </c>
    </row>
    <row r="4" spans="1:7" ht="18.75" customHeight="1">
      <c r="A4" s="256"/>
      <c r="B4" s="69"/>
      <c r="C4" s="258"/>
    </row>
    <row r="5" spans="1:7" ht="18.75" customHeight="1">
      <c r="A5" s="256"/>
      <c r="B5" s="69"/>
      <c r="C5" s="258"/>
    </row>
    <row r="6" spans="1:7" ht="18.75" customHeight="1">
      <c r="A6" s="256"/>
      <c r="B6" s="69"/>
      <c r="C6" s="259"/>
    </row>
    <row r="7" spans="1:7" ht="18.75" customHeight="1">
      <c r="A7" s="256"/>
      <c r="B7" s="69"/>
      <c r="C7" s="70"/>
    </row>
    <row r="8" spans="1:7" ht="18.75" customHeight="1">
      <c r="A8" s="256"/>
      <c r="B8" s="69"/>
      <c r="C8" s="69"/>
    </row>
    <row r="9" spans="1:7" ht="18.75" customHeight="1">
      <c r="A9" s="256"/>
      <c r="B9" s="69"/>
      <c r="C9" s="70"/>
    </row>
    <row r="10" spans="1:7" ht="18.75" customHeight="1">
      <c r="A10" s="256"/>
      <c r="B10" s="69"/>
      <c r="C10" s="70"/>
    </row>
    <row r="11" spans="1:7" ht="18.75" customHeight="1">
      <c r="A11" s="256"/>
      <c r="B11" s="69"/>
      <c r="C11" s="70"/>
    </row>
    <row r="12" spans="1:7" ht="18.75" customHeight="1">
      <c r="A12" s="256"/>
      <c r="B12" s="260" t="s">
        <v>103</v>
      </c>
      <c r="C12" s="261"/>
      <c r="G12" s="67"/>
    </row>
    <row r="13" spans="1:7" ht="18.75" customHeight="1">
      <c r="A13" s="256"/>
      <c r="B13" s="260"/>
      <c r="C13" s="261"/>
    </row>
    <row r="14" spans="1:7" ht="18.75" customHeight="1">
      <c r="A14" s="256"/>
      <c r="B14" s="260"/>
      <c r="C14" s="261"/>
    </row>
    <row r="15" spans="1:7" ht="18.75" customHeight="1">
      <c r="A15" s="256"/>
      <c r="B15" s="69"/>
      <c r="C15" s="70"/>
    </row>
    <row r="16" spans="1:7" ht="18.75" customHeight="1">
      <c r="A16" s="256"/>
      <c r="B16" s="69"/>
      <c r="C16" s="262" t="s">
        <v>104</v>
      </c>
    </row>
    <row r="17" spans="1:3" ht="18.75" customHeight="1">
      <c r="A17" s="256"/>
      <c r="B17" s="69"/>
      <c r="C17" s="262"/>
    </row>
    <row r="18" spans="1:3" ht="18.75" customHeight="1">
      <c r="A18" s="256"/>
      <c r="B18" s="69"/>
      <c r="C18" s="262"/>
    </row>
    <row r="19" spans="1:3" ht="18.75" customHeight="1">
      <c r="A19" s="256"/>
      <c r="B19" s="69"/>
      <c r="C19" s="71"/>
    </row>
    <row r="20" spans="1:3" ht="18.75" customHeight="1">
      <c r="A20" s="256"/>
      <c r="B20" s="69"/>
      <c r="C20" s="71"/>
    </row>
    <row r="21" spans="1:3" ht="18.75" customHeight="1">
      <c r="A21" s="256"/>
      <c r="B21" s="69"/>
      <c r="C21" s="73"/>
    </row>
    <row r="22" spans="1:3" ht="18.75" customHeight="1">
      <c r="A22" s="256"/>
      <c r="B22" s="69"/>
      <c r="C22" s="73"/>
    </row>
    <row r="23" spans="1:3" ht="18.75" customHeight="1">
      <c r="A23" s="256"/>
      <c r="B23" s="69"/>
      <c r="C23" s="265" t="s">
        <v>254</v>
      </c>
    </row>
    <row r="24" spans="1:3" ht="18.75" customHeight="1">
      <c r="A24" s="256"/>
      <c r="B24" s="69"/>
      <c r="C24" s="266"/>
    </row>
    <row r="25" spans="1:3" ht="18.75" customHeight="1">
      <c r="A25" s="256"/>
      <c r="B25" s="69"/>
      <c r="C25" s="266"/>
    </row>
    <row r="26" spans="1:3" ht="18.75" customHeight="1">
      <c r="A26" s="256"/>
      <c r="B26" s="69"/>
      <c r="C26" s="266"/>
    </row>
    <row r="27" spans="1:3" ht="18.75" customHeight="1">
      <c r="A27" s="256"/>
      <c r="B27" s="69"/>
      <c r="C27" s="266"/>
    </row>
    <row r="28" spans="1:3" ht="18.75" customHeight="1">
      <c r="A28" s="256"/>
      <c r="B28" s="69"/>
      <c r="C28" s="266"/>
    </row>
    <row r="29" spans="1:3" ht="18.75" customHeight="1">
      <c r="A29" s="256"/>
      <c r="B29" s="69"/>
      <c r="C29" s="263">
        <f>IF(基本情報!D21="",基本情報!D9,基本情報!D21)</f>
        <v>0</v>
      </c>
    </row>
    <row r="30" spans="1:3" ht="18.75" customHeight="1">
      <c r="A30" s="256"/>
      <c r="B30" s="69"/>
      <c r="C30" s="263"/>
    </row>
    <row r="31" spans="1:3" ht="18.75" customHeight="1">
      <c r="A31" s="256"/>
      <c r="B31" s="69"/>
      <c r="C31" s="263"/>
    </row>
    <row r="32" spans="1:3" ht="18.75" customHeight="1">
      <c r="A32" s="256"/>
      <c r="B32" s="69"/>
      <c r="C32" s="263"/>
    </row>
    <row r="33" spans="1:3" ht="18.75" customHeight="1">
      <c r="A33" s="256"/>
      <c r="B33" s="69"/>
      <c r="C33" s="263"/>
    </row>
    <row r="34" spans="1:3" ht="18.75" customHeight="1">
      <c r="A34" s="256"/>
      <c r="B34" s="69"/>
      <c r="C34" s="263"/>
    </row>
    <row r="35" spans="1:3" ht="18.75" customHeight="1">
      <c r="A35" s="256"/>
      <c r="B35" s="69"/>
      <c r="C35" s="263"/>
    </row>
    <row r="36" spans="1:3" ht="18.75" customHeight="1">
      <c r="A36" s="256"/>
      <c r="B36" s="69"/>
      <c r="C36" s="263"/>
    </row>
    <row r="37" spans="1:3" ht="18.75" customHeight="1">
      <c r="A37" s="256"/>
      <c r="B37" s="69"/>
      <c r="C37" s="263"/>
    </row>
    <row r="38" spans="1:3" ht="18.75" customHeight="1">
      <c r="A38" s="256"/>
      <c r="B38" s="69"/>
      <c r="C38" s="263"/>
    </row>
    <row r="39" spans="1:3" ht="18.75" customHeight="1">
      <c r="A39" s="267"/>
      <c r="B39" s="69"/>
      <c r="C39" s="263"/>
    </row>
    <row r="40" spans="1:3" ht="18.75" customHeight="1">
      <c r="A40" s="267"/>
      <c r="B40" s="69"/>
      <c r="C40" s="263"/>
    </row>
    <row r="41" spans="1:3" ht="18.75" customHeight="1">
      <c r="A41" s="267"/>
      <c r="B41" s="69"/>
      <c r="C41" s="263"/>
    </row>
    <row r="42" spans="1:3" ht="18.75" customHeight="1">
      <c r="A42" s="267"/>
      <c r="B42" s="69"/>
      <c r="C42" s="263"/>
    </row>
    <row r="43" spans="1:3" ht="18.75" customHeight="1">
      <c r="A43" s="267"/>
      <c r="B43" s="69"/>
      <c r="C43" s="263"/>
    </row>
    <row r="44" spans="1:3" ht="18.75" customHeight="1">
      <c r="A44" s="72" t="s">
        <v>256</v>
      </c>
      <c r="B44" s="69"/>
      <c r="C44" s="264"/>
    </row>
    <row r="45" spans="1:3" ht="24.75" customHeight="1">
      <c r="A45" s="72" t="s">
        <v>255</v>
      </c>
      <c r="B45" s="73"/>
      <c r="C45" s="69"/>
    </row>
    <row r="46" spans="1:3" ht="18.75" customHeight="1">
      <c r="A46" s="74" t="e">
        <f>LEFTB(基本情報!#REF!,5)</f>
        <v>#REF!</v>
      </c>
      <c r="B46" s="73"/>
      <c r="C46" s="71"/>
    </row>
    <row r="47" spans="1:3" ht="18.75" customHeight="1">
      <c r="A47" s="75" t="e">
        <f>RIGHTB(基本情報!#REF!,5)</f>
        <v>#REF!</v>
      </c>
      <c r="B47" s="73"/>
      <c r="C47" s="73"/>
    </row>
    <row r="48" spans="1:3" ht="18.75" customHeight="1">
      <c r="A48" s="76"/>
      <c r="B48" s="73"/>
      <c r="C48" s="73"/>
    </row>
    <row r="49" spans="1:3" ht="18.75" customHeight="1">
      <c r="A49" s="76"/>
      <c r="B49" s="73"/>
      <c r="C49" s="73"/>
    </row>
    <row r="50" spans="1:3" ht="18.75" customHeight="1">
      <c r="A50" s="76"/>
      <c r="B50" s="73"/>
      <c r="C50" s="73"/>
    </row>
    <row r="51" spans="1:3">
      <c r="A51" s="76"/>
      <c r="B51" s="73"/>
      <c r="C51" s="73"/>
    </row>
    <row r="52" spans="1:3">
      <c r="A52" s="76"/>
      <c r="B52" s="73"/>
      <c r="C52" s="73"/>
    </row>
    <row r="53" spans="1:3">
      <c r="A53" s="76"/>
      <c r="B53" s="73"/>
      <c r="C53" s="73"/>
    </row>
    <row r="54" spans="1:3">
      <c r="A54" s="76"/>
      <c r="B54" s="73"/>
      <c r="C54" s="73"/>
    </row>
    <row r="55" spans="1:3">
      <c r="A55" s="76"/>
      <c r="B55" s="73"/>
      <c r="C55" s="73"/>
    </row>
    <row r="56" spans="1:3">
      <c r="A56" s="76"/>
    </row>
  </sheetData>
  <mergeCells count="7">
    <mergeCell ref="A2:A38"/>
    <mergeCell ref="C3:C6"/>
    <mergeCell ref="B12:C14"/>
    <mergeCell ref="C16:C18"/>
    <mergeCell ref="C29:C44"/>
    <mergeCell ref="C23:C28"/>
    <mergeCell ref="A39:A43"/>
  </mergeCells>
  <phoneticPr fontId="45"/>
  <pageMargins left="0.31458333333333299" right="0.31458333333333299" top="0.35416666666666702" bottom="0.35416666666666702" header="0.31458333333333299" footer="0.31458333333333299"/>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pageSetUpPr fitToPage="1"/>
  </sheetPr>
  <dimension ref="A1:X57"/>
  <sheetViews>
    <sheetView showZeros="0" view="pageBreakPreview" zoomScale="80" zoomScaleNormal="55" zoomScaleSheetLayoutView="80" workbookViewId="0">
      <selection activeCell="H1" sqref="H1:L1"/>
    </sheetView>
  </sheetViews>
  <sheetFormatPr defaultColWidth="9" defaultRowHeight="18"/>
  <cols>
    <col min="1" max="1" width="0.75" style="48" customWidth="1"/>
    <col min="2" max="2" width="1.5" style="48" customWidth="1"/>
    <col min="3" max="4" width="6.625" style="48" customWidth="1"/>
    <col min="5" max="6" width="3.375" style="48" customWidth="1"/>
    <col min="7" max="9" width="6.625" style="48" customWidth="1"/>
    <col min="10" max="11" width="3.375" style="48" customWidth="1"/>
    <col min="12" max="12" width="6.625" style="48" customWidth="1"/>
    <col min="13" max="14" width="3.375" style="48" customWidth="1"/>
    <col min="15" max="15" width="6.625" style="48" customWidth="1"/>
    <col min="16" max="17" width="3.375" style="48" customWidth="1"/>
    <col min="18" max="18" width="6.625" style="48" customWidth="1"/>
    <col min="19" max="20" width="3.375" style="48" customWidth="1"/>
    <col min="21" max="21" width="6.625" style="48" customWidth="1"/>
    <col min="22" max="23" width="3.375" style="48" customWidth="1"/>
    <col min="24" max="16384" width="9" style="48"/>
  </cols>
  <sheetData>
    <row r="1" spans="2:23" ht="54" customHeight="1" thickBot="1">
      <c r="B1" s="268" t="str">
        <f>"過去登録【"&amp;基本情報!D5&amp;"】"</f>
        <v>過去登録【】</v>
      </c>
      <c r="C1" s="269"/>
      <c r="E1" s="270" t="s">
        <v>105</v>
      </c>
      <c r="F1" s="271"/>
      <c r="G1" s="272"/>
      <c r="H1" s="273"/>
      <c r="I1" s="274"/>
      <c r="J1" s="274"/>
      <c r="K1" s="274"/>
      <c r="L1" s="275"/>
      <c r="M1" s="189"/>
      <c r="N1" s="190"/>
      <c r="O1" s="190"/>
      <c r="P1" s="190"/>
      <c r="Q1" s="190"/>
      <c r="R1" s="277" t="s">
        <v>253</v>
      </c>
      <c r="S1" s="277"/>
      <c r="T1" s="277"/>
      <c r="U1" s="277"/>
      <c r="V1" s="277"/>
      <c r="W1" s="277"/>
    </row>
    <row r="2" spans="2:23" ht="20.25" customHeight="1">
      <c r="C2" s="49"/>
      <c r="E2" s="50"/>
      <c r="F2" s="50"/>
      <c r="G2" s="50"/>
      <c r="M2" s="60"/>
      <c r="N2" s="60"/>
      <c r="O2" s="60"/>
      <c r="P2" s="60"/>
      <c r="Q2" s="60"/>
      <c r="R2" s="60"/>
      <c r="S2" s="60"/>
      <c r="T2" s="60"/>
    </row>
    <row r="3" spans="2:23" ht="18" customHeight="1">
      <c r="C3" s="276" t="s">
        <v>106</v>
      </c>
      <c r="D3" s="276"/>
      <c r="E3" s="276"/>
      <c r="F3" s="276"/>
      <c r="G3" s="276"/>
      <c r="H3" s="276"/>
      <c r="I3" s="276"/>
      <c r="J3" s="276"/>
      <c r="K3" s="276"/>
      <c r="L3" s="276"/>
      <c r="M3" s="276"/>
      <c r="N3" s="276"/>
      <c r="O3" s="276"/>
      <c r="P3" s="276"/>
      <c r="Q3" s="276"/>
      <c r="R3" s="276"/>
      <c r="S3" s="276"/>
      <c r="T3" s="276"/>
      <c r="U3" s="276"/>
      <c r="V3" s="276"/>
      <c r="W3" s="276"/>
    </row>
    <row r="4" spans="2:23" ht="18" customHeight="1">
      <c r="C4" s="276" t="s">
        <v>107</v>
      </c>
      <c r="D4" s="276"/>
      <c r="E4" s="276"/>
      <c r="F4" s="276"/>
      <c r="G4" s="276"/>
      <c r="H4" s="276"/>
      <c r="I4" s="276"/>
      <c r="J4" s="276"/>
      <c r="K4" s="276"/>
      <c r="L4" s="276"/>
      <c r="M4" s="276"/>
      <c r="N4" s="276"/>
      <c r="O4" s="276"/>
      <c r="P4" s="276"/>
      <c r="Q4" s="276"/>
      <c r="R4" s="276"/>
      <c r="S4" s="276"/>
      <c r="T4" s="276"/>
      <c r="U4" s="276"/>
      <c r="V4" s="276"/>
      <c r="W4" s="276"/>
    </row>
    <row r="5" spans="2:23" ht="18" customHeight="1">
      <c r="C5" s="51"/>
      <c r="D5" s="51"/>
      <c r="E5" s="51"/>
      <c r="F5" s="51"/>
      <c r="G5" s="51"/>
      <c r="H5" s="51"/>
      <c r="I5" s="51"/>
      <c r="J5" s="51"/>
      <c r="K5" s="51"/>
      <c r="L5" s="51"/>
      <c r="M5" s="51"/>
      <c r="N5" s="51"/>
      <c r="O5" s="51"/>
      <c r="P5" s="51"/>
      <c r="Q5" s="51"/>
      <c r="R5" s="284" t="str">
        <f>IF(基本情報!D4="","令和　　年　　月　　日",基本情報!D4)</f>
        <v>令和　　年　　月　　日</v>
      </c>
      <c r="S5" s="284"/>
      <c r="T5" s="284"/>
      <c r="U5" s="284"/>
      <c r="V5" s="284"/>
      <c r="W5" s="284"/>
    </row>
    <row r="6" spans="2:23" ht="18" customHeight="1">
      <c r="C6" s="52" t="s">
        <v>264</v>
      </c>
      <c r="D6" s="49"/>
      <c r="E6" s="49"/>
      <c r="F6" s="49"/>
      <c r="G6" s="49"/>
      <c r="H6" s="49"/>
      <c r="I6" s="49"/>
      <c r="J6" s="49"/>
      <c r="K6" s="49"/>
      <c r="M6" s="49"/>
      <c r="N6" s="49"/>
      <c r="O6" s="49"/>
      <c r="P6" s="49"/>
      <c r="Q6" s="49"/>
      <c r="R6" s="49"/>
      <c r="S6" s="49"/>
      <c r="T6" s="49"/>
      <c r="U6" s="66"/>
    </row>
    <row r="7" spans="2:23" ht="18" customHeight="1">
      <c r="C7" s="49"/>
      <c r="D7" s="49"/>
      <c r="E7" s="49"/>
      <c r="F7" s="49"/>
      <c r="I7" s="49"/>
      <c r="L7" s="49"/>
      <c r="M7" s="49"/>
      <c r="N7" s="49"/>
      <c r="O7" s="49"/>
      <c r="P7" s="49"/>
      <c r="Q7" s="49"/>
      <c r="R7" s="49"/>
      <c r="S7" s="49"/>
      <c r="T7" s="49"/>
      <c r="U7" s="66"/>
    </row>
    <row r="8" spans="2:23" ht="15.75" customHeight="1">
      <c r="C8" s="380" t="s">
        <v>265</v>
      </c>
      <c r="D8" s="381"/>
      <c r="E8" s="381"/>
      <c r="F8" s="381"/>
      <c r="G8" s="381"/>
      <c r="H8" s="381"/>
      <c r="I8" s="381"/>
      <c r="J8" s="381"/>
      <c r="K8" s="381"/>
      <c r="L8" s="381"/>
      <c r="M8" s="381"/>
      <c r="N8" s="381"/>
      <c r="O8" s="381"/>
      <c r="P8" s="381"/>
      <c r="Q8" s="381"/>
      <c r="R8" s="381"/>
      <c r="S8" s="381"/>
      <c r="T8" s="381"/>
      <c r="U8" s="381"/>
      <c r="V8" s="381"/>
      <c r="W8" s="381"/>
    </row>
    <row r="9" spans="2:23" ht="15.75" customHeight="1">
      <c r="C9" s="381"/>
      <c r="D9" s="381"/>
      <c r="E9" s="381"/>
      <c r="F9" s="381"/>
      <c r="G9" s="381"/>
      <c r="H9" s="381"/>
      <c r="I9" s="381"/>
      <c r="J9" s="381"/>
      <c r="K9" s="381"/>
      <c r="L9" s="381"/>
      <c r="M9" s="381"/>
      <c r="N9" s="381"/>
      <c r="O9" s="381"/>
      <c r="P9" s="381"/>
      <c r="Q9" s="381"/>
      <c r="R9" s="381"/>
      <c r="S9" s="381"/>
      <c r="T9" s="381"/>
      <c r="U9" s="381"/>
      <c r="V9" s="381"/>
      <c r="W9" s="381"/>
    </row>
    <row r="10" spans="2:23" ht="15.75" customHeight="1">
      <c r="C10" s="381"/>
      <c r="D10" s="381"/>
      <c r="E10" s="381"/>
      <c r="F10" s="381"/>
      <c r="G10" s="381"/>
      <c r="H10" s="381"/>
      <c r="I10" s="381"/>
      <c r="J10" s="381"/>
      <c r="K10" s="381"/>
      <c r="L10" s="381"/>
      <c r="M10" s="381"/>
      <c r="N10" s="381"/>
      <c r="O10" s="381"/>
      <c r="P10" s="381"/>
      <c r="Q10" s="381"/>
      <c r="R10" s="381"/>
      <c r="S10" s="381"/>
      <c r="T10" s="381"/>
      <c r="U10" s="381"/>
      <c r="V10" s="381"/>
      <c r="W10" s="381"/>
    </row>
    <row r="11" spans="2:23" ht="15.75" customHeight="1">
      <c r="C11" s="381"/>
      <c r="D11" s="381"/>
      <c r="E11" s="381"/>
      <c r="F11" s="381"/>
      <c r="G11" s="381"/>
      <c r="H11" s="381"/>
      <c r="I11" s="381"/>
      <c r="J11" s="381"/>
      <c r="K11" s="381"/>
      <c r="L11" s="381"/>
      <c r="M11" s="381"/>
      <c r="N11" s="381"/>
      <c r="O11" s="381"/>
      <c r="P11" s="381"/>
      <c r="Q11" s="381"/>
      <c r="R11" s="381"/>
      <c r="S11" s="381"/>
      <c r="T11" s="381"/>
      <c r="U11" s="381"/>
      <c r="V11" s="381"/>
      <c r="W11" s="381"/>
    </row>
    <row r="12" spans="2:23" ht="15.75" customHeight="1">
      <c r="C12" s="381"/>
      <c r="D12" s="381"/>
      <c r="E12" s="381"/>
      <c r="F12" s="381"/>
      <c r="G12" s="381"/>
      <c r="H12" s="381"/>
      <c r="I12" s="381"/>
      <c r="J12" s="381"/>
      <c r="K12" s="381"/>
      <c r="L12" s="381"/>
      <c r="M12" s="381"/>
      <c r="N12" s="381"/>
      <c r="O12" s="381"/>
      <c r="P12" s="381"/>
      <c r="Q12" s="381"/>
      <c r="R12" s="381"/>
      <c r="S12" s="381"/>
      <c r="T12" s="381"/>
      <c r="U12" s="381"/>
      <c r="V12" s="381"/>
      <c r="W12" s="381"/>
    </row>
    <row r="13" spans="2:23" ht="17.25" customHeight="1">
      <c r="C13" s="53"/>
      <c r="D13" s="53"/>
      <c r="E13" s="53"/>
      <c r="F13" s="53"/>
      <c r="G13" s="53"/>
      <c r="H13" s="53"/>
      <c r="I13" s="53"/>
      <c r="J13" s="53"/>
      <c r="K13" s="53"/>
      <c r="L13" s="53"/>
      <c r="M13" s="53"/>
      <c r="N13" s="53"/>
      <c r="O13" s="53"/>
      <c r="P13" s="53"/>
      <c r="Q13" s="53"/>
      <c r="R13" s="53"/>
      <c r="S13" s="53"/>
      <c r="T13" s="53"/>
      <c r="U13" s="53"/>
    </row>
    <row r="14" spans="2:23" ht="23.25" customHeight="1">
      <c r="B14" s="54"/>
      <c r="C14" s="382" t="s">
        <v>4</v>
      </c>
      <c r="D14" s="383"/>
      <c r="E14" s="285" t="s">
        <v>5</v>
      </c>
      <c r="F14" s="285"/>
      <c r="G14" s="285"/>
      <c r="H14" s="285"/>
      <c r="I14" s="286">
        <f>基本情報!D8</f>
        <v>0</v>
      </c>
      <c r="J14" s="286"/>
      <c r="K14" s="286"/>
      <c r="L14" s="286"/>
      <c r="M14" s="286"/>
      <c r="N14" s="286"/>
      <c r="O14" s="286"/>
      <c r="P14" s="286"/>
      <c r="Q14" s="286"/>
      <c r="R14" s="286"/>
      <c r="S14" s="286"/>
      <c r="T14" s="286"/>
      <c r="U14" s="286"/>
      <c r="V14" s="286"/>
      <c r="W14" s="287"/>
    </row>
    <row r="15" spans="2:23" ht="23.25" customHeight="1">
      <c r="B15" s="54"/>
      <c r="C15" s="384"/>
      <c r="D15" s="385"/>
      <c r="E15" s="278" t="s">
        <v>6</v>
      </c>
      <c r="F15" s="278"/>
      <c r="G15" s="278"/>
      <c r="H15" s="278"/>
      <c r="I15" s="279">
        <f>基本情報!D9</f>
        <v>0</v>
      </c>
      <c r="J15" s="279"/>
      <c r="K15" s="279"/>
      <c r="L15" s="279"/>
      <c r="M15" s="279"/>
      <c r="N15" s="279"/>
      <c r="O15" s="279"/>
      <c r="P15" s="279"/>
      <c r="Q15" s="279"/>
      <c r="R15" s="279"/>
      <c r="S15" s="279"/>
      <c r="T15" s="279"/>
      <c r="U15" s="279"/>
      <c r="V15" s="279"/>
      <c r="W15" s="280"/>
    </row>
    <row r="16" spans="2:23" ht="23.25" customHeight="1">
      <c r="B16" s="54"/>
      <c r="C16" s="374" t="s">
        <v>108</v>
      </c>
      <c r="D16" s="375"/>
      <c r="E16" s="278" t="s">
        <v>7</v>
      </c>
      <c r="F16" s="278"/>
      <c r="G16" s="278"/>
      <c r="H16" s="278"/>
      <c r="I16" s="279">
        <f>基本情報!D10</f>
        <v>0</v>
      </c>
      <c r="J16" s="279"/>
      <c r="K16" s="279"/>
      <c r="L16" s="279"/>
      <c r="M16" s="279"/>
      <c r="N16" s="279"/>
      <c r="O16" s="279"/>
      <c r="P16" s="279"/>
      <c r="Q16" s="279"/>
      <c r="R16" s="279"/>
      <c r="S16" s="279"/>
      <c r="T16" s="279"/>
      <c r="U16" s="279"/>
      <c r="V16" s="279"/>
      <c r="W16" s="280"/>
    </row>
    <row r="17" spans="2:23" ht="23.25" customHeight="1">
      <c r="B17" s="54"/>
      <c r="C17" s="376"/>
      <c r="D17" s="377"/>
      <c r="E17" s="278" t="s">
        <v>8</v>
      </c>
      <c r="F17" s="278"/>
      <c r="G17" s="278"/>
      <c r="H17" s="278"/>
      <c r="I17" s="279">
        <f>基本情報!D11</f>
        <v>0</v>
      </c>
      <c r="J17" s="279"/>
      <c r="K17" s="279"/>
      <c r="L17" s="279"/>
      <c r="M17" s="279"/>
      <c r="N17" s="279"/>
      <c r="O17" s="279"/>
      <c r="P17" s="279"/>
      <c r="Q17" s="279"/>
      <c r="R17" s="279"/>
      <c r="S17" s="279"/>
      <c r="T17" s="279"/>
      <c r="U17" s="279"/>
      <c r="V17" s="279"/>
      <c r="W17" s="280"/>
    </row>
    <row r="18" spans="2:23" ht="16.5" customHeight="1">
      <c r="B18" s="54"/>
      <c r="C18" s="376"/>
      <c r="D18" s="377"/>
      <c r="E18" s="302" t="s">
        <v>12</v>
      </c>
      <c r="F18" s="302"/>
      <c r="G18" s="302"/>
      <c r="H18" s="302"/>
      <c r="I18" s="61" t="s">
        <v>109</v>
      </c>
      <c r="J18" s="281">
        <f>基本情報!D13</f>
        <v>0</v>
      </c>
      <c r="K18" s="282"/>
      <c r="L18" s="282"/>
      <c r="M18" s="282"/>
      <c r="N18" s="282"/>
      <c r="O18" s="282"/>
      <c r="P18" s="282"/>
      <c r="Q18" s="282"/>
      <c r="R18" s="282"/>
      <c r="S18" s="282"/>
      <c r="T18" s="282"/>
      <c r="U18" s="282"/>
      <c r="V18" s="282"/>
      <c r="W18" s="283"/>
    </row>
    <row r="19" spans="2:23" ht="23.25" customHeight="1">
      <c r="B19" s="54"/>
      <c r="C19" s="376"/>
      <c r="D19" s="377"/>
      <c r="E19" s="278"/>
      <c r="F19" s="278"/>
      <c r="G19" s="278"/>
      <c r="H19" s="278"/>
      <c r="I19" s="303">
        <f>基本情報!D14</f>
        <v>0</v>
      </c>
      <c r="J19" s="303"/>
      <c r="K19" s="303"/>
      <c r="L19" s="303"/>
      <c r="M19" s="303"/>
      <c r="N19" s="303"/>
      <c r="O19" s="303"/>
      <c r="P19" s="303"/>
      <c r="Q19" s="303"/>
      <c r="R19" s="303"/>
      <c r="S19" s="303"/>
      <c r="T19" s="303"/>
      <c r="U19" s="303"/>
      <c r="V19" s="303"/>
      <c r="W19" s="304"/>
    </row>
    <row r="20" spans="2:23" ht="23.25" customHeight="1">
      <c r="B20" s="54"/>
      <c r="C20" s="376"/>
      <c r="D20" s="377"/>
      <c r="E20" s="278" t="s">
        <v>13</v>
      </c>
      <c r="F20" s="278"/>
      <c r="G20" s="278"/>
      <c r="H20" s="278"/>
      <c r="I20" s="279">
        <f>基本情報!D15</f>
        <v>0</v>
      </c>
      <c r="J20" s="279"/>
      <c r="K20" s="279"/>
      <c r="L20" s="279"/>
      <c r="M20" s="279"/>
      <c r="N20" s="279"/>
      <c r="O20" s="279"/>
      <c r="P20" s="279"/>
      <c r="Q20" s="279"/>
      <c r="R20" s="279"/>
      <c r="S20" s="279"/>
      <c r="T20" s="279"/>
      <c r="U20" s="279"/>
      <c r="V20" s="279"/>
      <c r="W20" s="280"/>
    </row>
    <row r="21" spans="2:23" ht="23.25" customHeight="1">
      <c r="B21" s="54"/>
      <c r="C21" s="378"/>
      <c r="D21" s="379"/>
      <c r="E21" s="386" t="s">
        <v>14</v>
      </c>
      <c r="F21" s="386"/>
      <c r="G21" s="386"/>
      <c r="H21" s="386"/>
      <c r="I21" s="387">
        <f>基本情報!D16</f>
        <v>0</v>
      </c>
      <c r="J21" s="387"/>
      <c r="K21" s="387"/>
      <c r="L21" s="387"/>
      <c r="M21" s="387"/>
      <c r="N21" s="387"/>
      <c r="O21" s="387"/>
      <c r="P21" s="387"/>
      <c r="Q21" s="387"/>
      <c r="R21" s="387"/>
      <c r="S21" s="387"/>
      <c r="T21" s="387"/>
      <c r="U21" s="387"/>
      <c r="V21" s="387"/>
      <c r="W21" s="388"/>
    </row>
    <row r="22" spans="2:23" ht="23.25" customHeight="1">
      <c r="B22" s="54"/>
      <c r="C22" s="371" t="s">
        <v>16</v>
      </c>
      <c r="D22" s="372"/>
      <c r="E22" s="285" t="s">
        <v>17</v>
      </c>
      <c r="F22" s="285"/>
      <c r="G22" s="285"/>
      <c r="H22" s="285"/>
      <c r="I22" s="286">
        <f>基本情報!D20</f>
        <v>0</v>
      </c>
      <c r="J22" s="286"/>
      <c r="K22" s="286"/>
      <c r="L22" s="286"/>
      <c r="M22" s="286"/>
      <c r="N22" s="286"/>
      <c r="O22" s="286"/>
      <c r="P22" s="286"/>
      <c r="Q22" s="286"/>
      <c r="R22" s="286"/>
      <c r="S22" s="286"/>
      <c r="T22" s="286"/>
      <c r="U22" s="286"/>
      <c r="V22" s="286"/>
      <c r="W22" s="287"/>
    </row>
    <row r="23" spans="2:23" ht="23.25" customHeight="1">
      <c r="B23" s="54"/>
      <c r="C23" s="373"/>
      <c r="D23" s="276"/>
      <c r="E23" s="278" t="s">
        <v>18</v>
      </c>
      <c r="F23" s="278"/>
      <c r="G23" s="278"/>
      <c r="H23" s="278"/>
      <c r="I23" s="279">
        <f>基本情報!D21</f>
        <v>0</v>
      </c>
      <c r="J23" s="279"/>
      <c r="K23" s="279"/>
      <c r="L23" s="279"/>
      <c r="M23" s="279"/>
      <c r="N23" s="279"/>
      <c r="O23" s="279"/>
      <c r="P23" s="279"/>
      <c r="Q23" s="279"/>
      <c r="R23" s="279"/>
      <c r="S23" s="279"/>
      <c r="T23" s="279"/>
      <c r="U23" s="279"/>
      <c r="V23" s="279"/>
      <c r="W23" s="280"/>
    </row>
    <row r="24" spans="2:23" ht="23.25" customHeight="1">
      <c r="B24" s="54"/>
      <c r="C24" s="300" t="s">
        <v>110</v>
      </c>
      <c r="D24" s="301"/>
      <c r="E24" s="278" t="s">
        <v>19</v>
      </c>
      <c r="F24" s="278"/>
      <c r="G24" s="278"/>
      <c r="H24" s="278"/>
      <c r="I24" s="279">
        <f>基本情報!D22</f>
        <v>0</v>
      </c>
      <c r="J24" s="279"/>
      <c r="K24" s="279"/>
      <c r="L24" s="279"/>
      <c r="M24" s="279"/>
      <c r="N24" s="279"/>
      <c r="O24" s="279"/>
      <c r="P24" s="279"/>
      <c r="Q24" s="279"/>
      <c r="R24" s="279"/>
      <c r="S24" s="279"/>
      <c r="T24" s="279"/>
      <c r="U24" s="279"/>
      <c r="V24" s="279"/>
      <c r="W24" s="280"/>
    </row>
    <row r="25" spans="2:23" ht="23.25" customHeight="1">
      <c r="B25" s="54"/>
      <c r="C25" s="300"/>
      <c r="D25" s="301"/>
      <c r="E25" s="278" t="s">
        <v>20</v>
      </c>
      <c r="F25" s="278"/>
      <c r="G25" s="278"/>
      <c r="H25" s="278"/>
      <c r="I25" s="279">
        <f>基本情報!D23</f>
        <v>0</v>
      </c>
      <c r="J25" s="279"/>
      <c r="K25" s="279"/>
      <c r="L25" s="279"/>
      <c r="M25" s="279"/>
      <c r="N25" s="279"/>
      <c r="O25" s="279"/>
      <c r="P25" s="279"/>
      <c r="Q25" s="279"/>
      <c r="R25" s="279"/>
      <c r="S25" s="279"/>
      <c r="T25" s="279"/>
      <c r="U25" s="279"/>
      <c r="V25" s="279"/>
      <c r="W25" s="280"/>
    </row>
    <row r="26" spans="2:23" ht="16.5" customHeight="1">
      <c r="B26" s="54"/>
      <c r="C26" s="300"/>
      <c r="D26" s="301"/>
      <c r="E26" s="302" t="s">
        <v>21</v>
      </c>
      <c r="F26" s="302"/>
      <c r="G26" s="302"/>
      <c r="H26" s="302"/>
      <c r="I26" s="61" t="s">
        <v>109</v>
      </c>
      <c r="J26" s="281">
        <f>基本情報!D24</f>
        <v>0</v>
      </c>
      <c r="K26" s="282"/>
      <c r="L26" s="282"/>
      <c r="M26" s="282"/>
      <c r="N26" s="282"/>
      <c r="O26" s="282"/>
      <c r="P26" s="282"/>
      <c r="Q26" s="282"/>
      <c r="R26" s="282"/>
      <c r="S26" s="282"/>
      <c r="T26" s="282"/>
      <c r="U26" s="282"/>
      <c r="V26" s="282"/>
      <c r="W26" s="283"/>
    </row>
    <row r="27" spans="2:23" ht="23.25" customHeight="1">
      <c r="B27" s="54"/>
      <c r="C27" s="300"/>
      <c r="D27" s="301"/>
      <c r="E27" s="278"/>
      <c r="F27" s="278"/>
      <c r="G27" s="278"/>
      <c r="H27" s="278"/>
      <c r="I27" s="303">
        <f>基本情報!D25</f>
        <v>0</v>
      </c>
      <c r="J27" s="303"/>
      <c r="K27" s="303"/>
      <c r="L27" s="303"/>
      <c r="M27" s="303"/>
      <c r="N27" s="303"/>
      <c r="O27" s="303"/>
      <c r="P27" s="303"/>
      <c r="Q27" s="303"/>
      <c r="R27" s="303"/>
      <c r="S27" s="303"/>
      <c r="T27" s="303"/>
      <c r="U27" s="303"/>
      <c r="V27" s="303"/>
      <c r="W27" s="304"/>
    </row>
    <row r="28" spans="2:23" ht="23.25" customHeight="1">
      <c r="B28" s="54"/>
      <c r="C28" s="300"/>
      <c r="D28" s="301"/>
      <c r="E28" s="278" t="s">
        <v>13</v>
      </c>
      <c r="F28" s="278"/>
      <c r="G28" s="278"/>
      <c r="H28" s="278"/>
      <c r="I28" s="279">
        <f>基本情報!D26</f>
        <v>0</v>
      </c>
      <c r="J28" s="279"/>
      <c r="K28" s="279"/>
      <c r="L28" s="279"/>
      <c r="M28" s="279"/>
      <c r="N28" s="279"/>
      <c r="O28" s="279"/>
      <c r="P28" s="279"/>
      <c r="Q28" s="279"/>
      <c r="R28" s="279"/>
      <c r="S28" s="279"/>
      <c r="T28" s="279"/>
      <c r="U28" s="279"/>
      <c r="V28" s="279"/>
      <c r="W28" s="280"/>
    </row>
    <row r="29" spans="2:23" ht="23.25" customHeight="1" thickBot="1">
      <c r="B29" s="54"/>
      <c r="C29" s="300"/>
      <c r="D29" s="301"/>
      <c r="E29" s="288" t="s">
        <v>14</v>
      </c>
      <c r="F29" s="288"/>
      <c r="G29" s="288"/>
      <c r="H29" s="288"/>
      <c r="I29" s="289">
        <f>基本情報!D27</f>
        <v>0</v>
      </c>
      <c r="J29" s="289"/>
      <c r="K29" s="289"/>
      <c r="L29" s="289"/>
      <c r="M29" s="289"/>
      <c r="N29" s="289"/>
      <c r="O29" s="289"/>
      <c r="P29" s="289"/>
      <c r="Q29" s="289"/>
      <c r="R29" s="289"/>
      <c r="S29" s="289"/>
      <c r="T29" s="289"/>
      <c r="U29" s="289"/>
      <c r="V29" s="289"/>
      <c r="W29" s="290"/>
    </row>
    <row r="30" spans="2:23" ht="23.25" customHeight="1" thickBot="1">
      <c r="B30" s="54"/>
      <c r="C30" s="291" t="s">
        <v>204</v>
      </c>
      <c r="D30" s="292"/>
      <c r="E30" s="292"/>
      <c r="F30" s="292"/>
      <c r="G30" s="292"/>
      <c r="H30" s="292"/>
      <c r="I30" s="293">
        <f>基本情報!D30</f>
        <v>0</v>
      </c>
      <c r="J30" s="294"/>
      <c r="K30" s="294"/>
      <c r="L30" s="294"/>
      <c r="M30" s="294"/>
      <c r="N30" s="294"/>
      <c r="O30" s="294"/>
      <c r="P30" s="294"/>
      <c r="Q30" s="294"/>
      <c r="R30" s="294"/>
      <c r="S30" s="294"/>
      <c r="T30" s="294"/>
      <c r="U30" s="294"/>
      <c r="V30" s="294"/>
      <c r="W30" s="295"/>
    </row>
    <row r="31" spans="2:23" ht="23.25" customHeight="1">
      <c r="B31" s="54"/>
      <c r="C31" s="296" t="s">
        <v>22</v>
      </c>
      <c r="D31" s="297"/>
      <c r="E31" s="297"/>
      <c r="F31" s="297"/>
      <c r="G31" s="297"/>
      <c r="H31" s="297"/>
      <c r="I31" s="298">
        <f>基本情報!D33</f>
        <v>0</v>
      </c>
      <c r="J31" s="298"/>
      <c r="K31" s="298"/>
      <c r="L31" s="298"/>
      <c r="M31" s="298"/>
      <c r="N31" s="298"/>
      <c r="O31" s="298"/>
      <c r="P31" s="298"/>
      <c r="Q31" s="298"/>
      <c r="R31" s="298"/>
      <c r="S31" s="298"/>
      <c r="T31" s="298"/>
      <c r="U31" s="298"/>
      <c r="V31" s="298"/>
      <c r="W31" s="299"/>
    </row>
    <row r="32" spans="2:23" ht="23.25" customHeight="1">
      <c r="B32" s="51"/>
      <c r="C32" s="305" t="s">
        <v>23</v>
      </c>
      <c r="D32" s="306"/>
      <c r="E32" s="306"/>
      <c r="F32" s="306"/>
      <c r="G32" s="306"/>
      <c r="H32" s="306"/>
      <c r="I32" s="307">
        <f>基本情報!D34</f>
        <v>0</v>
      </c>
      <c r="J32" s="307"/>
      <c r="K32" s="307"/>
      <c r="L32" s="307"/>
      <c r="M32" s="307"/>
      <c r="N32" s="307"/>
      <c r="O32" s="307"/>
      <c r="P32" s="307"/>
      <c r="Q32" s="307"/>
      <c r="R32" s="307"/>
      <c r="S32" s="307"/>
      <c r="T32" s="307"/>
      <c r="U32" s="307"/>
      <c r="V32" s="307"/>
      <c r="W32" s="308"/>
    </row>
    <row r="33" spans="1:24" ht="23.25" customHeight="1">
      <c r="B33" s="51"/>
      <c r="C33" s="309" t="s">
        <v>24</v>
      </c>
      <c r="D33" s="310"/>
      <c r="E33" s="310"/>
      <c r="F33" s="310"/>
      <c r="G33" s="310"/>
      <c r="H33" s="310"/>
      <c r="I33" s="311">
        <f>基本情報!D35</f>
        <v>0</v>
      </c>
      <c r="J33" s="311"/>
      <c r="K33" s="311"/>
      <c r="L33" s="311"/>
      <c r="M33" s="311"/>
      <c r="N33" s="311"/>
      <c r="O33" s="311"/>
      <c r="P33" s="311"/>
      <c r="Q33" s="311"/>
      <c r="R33" s="311"/>
      <c r="S33" s="311"/>
      <c r="T33" s="311"/>
      <c r="U33" s="311"/>
      <c r="V33" s="311"/>
      <c r="W33" s="312"/>
    </row>
    <row r="34" spans="1:24" ht="17.25" customHeight="1">
      <c r="B34" s="55"/>
      <c r="C34" s="56"/>
      <c r="D34" s="49"/>
      <c r="E34" s="56"/>
      <c r="F34" s="56"/>
      <c r="G34" s="49"/>
      <c r="H34" s="57"/>
      <c r="I34" s="57"/>
      <c r="J34" s="57"/>
      <c r="K34" s="57"/>
      <c r="L34" s="57"/>
      <c r="M34" s="62"/>
      <c r="N34" s="62"/>
      <c r="O34" s="62"/>
      <c r="P34" s="62"/>
      <c r="Q34" s="62"/>
      <c r="R34" s="62"/>
      <c r="S34" s="62"/>
      <c r="T34" s="62"/>
      <c r="U34" s="66"/>
    </row>
    <row r="35" spans="1:24" ht="24.75" customHeight="1">
      <c r="C35" s="313" t="s">
        <v>111</v>
      </c>
      <c r="D35" s="314"/>
      <c r="E35" s="315">
        <f>基本情報!D45</f>
        <v>0</v>
      </c>
      <c r="F35" s="316"/>
      <c r="G35" s="316"/>
      <c r="H35" s="316"/>
      <c r="I35" s="316"/>
      <c r="J35" s="317" t="s">
        <v>112</v>
      </c>
      <c r="K35" s="314"/>
      <c r="M35" s="313" t="s">
        <v>29</v>
      </c>
      <c r="N35" s="317"/>
      <c r="O35" s="314"/>
      <c r="P35" s="317">
        <f>基本情報!D48</f>
        <v>0</v>
      </c>
      <c r="Q35" s="317"/>
      <c r="R35" s="317"/>
      <c r="S35" s="317"/>
      <c r="T35" s="317"/>
      <c r="U35" s="317"/>
      <c r="V35" s="317"/>
      <c r="W35" s="314"/>
    </row>
    <row r="36" spans="1:24" ht="24.75" customHeight="1">
      <c r="C36" s="313" t="s">
        <v>113</v>
      </c>
      <c r="D36" s="314"/>
      <c r="E36" s="315">
        <f>基本情報!D46</f>
        <v>0</v>
      </c>
      <c r="F36" s="316"/>
      <c r="G36" s="316"/>
      <c r="H36" s="316"/>
      <c r="I36" s="316"/>
      <c r="J36" s="317" t="s">
        <v>112</v>
      </c>
      <c r="K36" s="314"/>
      <c r="M36" s="318" t="s">
        <v>31</v>
      </c>
      <c r="N36" s="319"/>
      <c r="O36" s="320"/>
      <c r="P36" s="321">
        <f>基本情報!D49</f>
        <v>0</v>
      </c>
      <c r="Q36" s="321"/>
      <c r="R36" s="321"/>
      <c r="S36" s="321"/>
      <c r="T36" s="321"/>
      <c r="U36" s="321"/>
      <c r="V36" s="321"/>
      <c r="W36" s="322"/>
    </row>
    <row r="37" spans="1:24" ht="24.75" customHeight="1">
      <c r="C37" s="325" t="s">
        <v>114</v>
      </c>
      <c r="D37" s="326"/>
      <c r="E37" s="327">
        <f>基本情報!D47</f>
        <v>0</v>
      </c>
      <c r="F37" s="328"/>
      <c r="G37" s="328"/>
      <c r="H37" s="328"/>
      <c r="I37" s="328"/>
      <c r="J37" s="319" t="s">
        <v>112</v>
      </c>
      <c r="K37" s="320"/>
      <c r="M37" s="329" t="s">
        <v>32</v>
      </c>
      <c r="N37" s="330"/>
      <c r="O37" s="331"/>
      <c r="P37" s="332">
        <f>基本情報!D50</f>
        <v>0</v>
      </c>
      <c r="Q37" s="332"/>
      <c r="R37" s="332"/>
      <c r="S37" s="332"/>
      <c r="T37" s="332"/>
      <c r="U37" s="332"/>
      <c r="V37" s="332"/>
      <c r="W37" s="333"/>
    </row>
    <row r="38" spans="1:24" ht="14.25" customHeight="1">
      <c r="M38" s="63" t="s">
        <v>115</v>
      </c>
    </row>
    <row r="39" spans="1:24" ht="9" customHeight="1">
      <c r="C39" s="58"/>
      <c r="D39" s="58"/>
      <c r="E39" s="58"/>
      <c r="F39" s="58"/>
      <c r="G39" s="58"/>
      <c r="H39" s="58"/>
      <c r="I39" s="53"/>
      <c r="J39" s="58"/>
      <c r="K39" s="58"/>
      <c r="L39" s="64"/>
      <c r="M39" s="64"/>
      <c r="N39" s="64"/>
      <c r="O39" s="64"/>
      <c r="P39" s="64"/>
      <c r="Q39" s="64"/>
      <c r="R39" s="64"/>
      <c r="S39" s="64"/>
      <c r="T39" s="64"/>
      <c r="U39" s="64"/>
    </row>
    <row r="40" spans="1:24" ht="16.5" customHeight="1">
      <c r="C40" s="345" t="s">
        <v>116</v>
      </c>
      <c r="D40" s="346"/>
      <c r="E40" s="351" t="s">
        <v>35</v>
      </c>
      <c r="F40" s="352"/>
      <c r="G40" s="353"/>
      <c r="H40" s="355" t="str">
        <f>基本情報!D53&amp;"（"&amp;基本情報!D54&amp;"）"</f>
        <v>（）</v>
      </c>
      <c r="I40" s="355"/>
      <c r="J40" s="355"/>
      <c r="K40" s="355"/>
      <c r="L40" s="355"/>
      <c r="M40" s="355"/>
      <c r="N40" s="355"/>
      <c r="O40" s="337" t="s">
        <v>36</v>
      </c>
      <c r="P40" s="355" t="str">
        <f>基本情報!D55&amp;"（"&amp;基本情報!D56&amp;"）"</f>
        <v>（）</v>
      </c>
      <c r="Q40" s="355"/>
      <c r="R40" s="355"/>
      <c r="S40" s="355"/>
      <c r="T40" s="355"/>
      <c r="U40" s="355"/>
      <c r="V40" s="355"/>
      <c r="W40" s="363"/>
      <c r="X40" s="55"/>
    </row>
    <row r="41" spans="1:24" ht="16.5" customHeight="1">
      <c r="C41" s="347"/>
      <c r="D41" s="348"/>
      <c r="E41" s="329"/>
      <c r="F41" s="330"/>
      <c r="G41" s="354"/>
      <c r="H41" s="356"/>
      <c r="I41" s="356"/>
      <c r="J41" s="356"/>
      <c r="K41" s="356"/>
      <c r="L41" s="356"/>
      <c r="M41" s="356"/>
      <c r="N41" s="356"/>
      <c r="O41" s="338"/>
      <c r="P41" s="356"/>
      <c r="Q41" s="356"/>
      <c r="R41" s="356"/>
      <c r="S41" s="356"/>
      <c r="T41" s="356"/>
      <c r="U41" s="356"/>
      <c r="V41" s="356"/>
      <c r="W41" s="364"/>
    </row>
    <row r="42" spans="1:24" ht="16.5" customHeight="1">
      <c r="C42" s="347"/>
      <c r="D42" s="348"/>
      <c r="E42" s="365" t="s">
        <v>37</v>
      </c>
      <c r="F42" s="366"/>
      <c r="G42" s="367"/>
      <c r="H42" s="368" t="s">
        <v>38</v>
      </c>
      <c r="I42" s="369"/>
      <c r="J42" s="369"/>
      <c r="K42" s="369"/>
      <c r="L42" s="369"/>
      <c r="M42" s="369"/>
      <c r="N42" s="369"/>
      <c r="O42" s="368" t="s">
        <v>117</v>
      </c>
      <c r="P42" s="369"/>
      <c r="Q42" s="369"/>
      <c r="R42" s="369"/>
      <c r="S42" s="369"/>
      <c r="T42" s="369"/>
      <c r="U42" s="369"/>
      <c r="V42" s="369"/>
      <c r="W42" s="370"/>
    </row>
    <row r="43" spans="1:24" ht="16.5" customHeight="1">
      <c r="C43" s="347"/>
      <c r="D43" s="348"/>
      <c r="E43" s="357">
        <f>基本情報!D57</f>
        <v>0</v>
      </c>
      <c r="F43" s="358"/>
      <c r="G43" s="359"/>
      <c r="H43" s="339">
        <f>基本情報!D58</f>
        <v>0</v>
      </c>
      <c r="I43" s="340"/>
      <c r="J43" s="340"/>
      <c r="K43" s="340"/>
      <c r="L43" s="340"/>
      <c r="M43" s="340"/>
      <c r="N43" s="340"/>
      <c r="O43" s="339">
        <f>基本情報!D59</f>
        <v>0</v>
      </c>
      <c r="P43" s="340"/>
      <c r="Q43" s="340"/>
      <c r="R43" s="340"/>
      <c r="S43" s="340"/>
      <c r="T43" s="340"/>
      <c r="U43" s="340"/>
      <c r="V43" s="340"/>
      <c r="W43" s="343"/>
    </row>
    <row r="44" spans="1:24" ht="16.5" customHeight="1">
      <c r="C44" s="349"/>
      <c r="D44" s="350"/>
      <c r="E44" s="360"/>
      <c r="F44" s="361"/>
      <c r="G44" s="362"/>
      <c r="H44" s="341"/>
      <c r="I44" s="342"/>
      <c r="J44" s="342"/>
      <c r="K44" s="342"/>
      <c r="L44" s="342"/>
      <c r="M44" s="342"/>
      <c r="N44" s="342"/>
      <c r="O44" s="341"/>
      <c r="P44" s="342"/>
      <c r="Q44" s="342"/>
      <c r="R44" s="342"/>
      <c r="S44" s="342"/>
      <c r="T44" s="342"/>
      <c r="U44" s="342"/>
      <c r="V44" s="342"/>
      <c r="W44" s="344"/>
    </row>
    <row r="45" spans="1:24" ht="8.25" customHeight="1">
      <c r="C45" s="53"/>
      <c r="D45" s="53"/>
      <c r="E45" s="53"/>
      <c r="F45" s="53"/>
      <c r="G45" s="53"/>
      <c r="H45" s="53"/>
      <c r="I45" s="53"/>
      <c r="J45" s="53"/>
      <c r="K45" s="53"/>
      <c r="L45" s="53"/>
      <c r="M45" s="53"/>
      <c r="N45" s="53"/>
      <c r="O45" s="53"/>
      <c r="P45" s="53"/>
      <c r="Q45" s="53"/>
      <c r="R45" s="53"/>
      <c r="S45" s="53"/>
      <c r="T45" s="53"/>
      <c r="U45" s="53"/>
    </row>
    <row r="46" spans="1:24" ht="15" customHeight="1">
      <c r="A46" s="55"/>
      <c r="B46" s="55" t="s">
        <v>118</v>
      </c>
      <c r="C46" s="59"/>
      <c r="D46" s="51"/>
      <c r="E46" s="51"/>
      <c r="F46" s="51"/>
      <c r="G46" s="55"/>
      <c r="H46" s="51"/>
      <c r="I46" s="55"/>
      <c r="J46" s="51"/>
      <c r="K46" s="51"/>
      <c r="L46" s="51"/>
      <c r="M46" s="65"/>
      <c r="N46" s="65"/>
      <c r="O46" s="65"/>
      <c r="P46" s="65"/>
      <c r="Q46" s="65"/>
      <c r="R46" s="51"/>
      <c r="S46" s="65"/>
      <c r="T46" s="65"/>
    </row>
    <row r="47" spans="1:24" ht="18" customHeight="1">
      <c r="A47" s="55"/>
      <c r="B47" s="55"/>
      <c r="C47" s="334" t="s">
        <v>40</v>
      </c>
      <c r="D47" s="335"/>
      <c r="E47" s="335"/>
      <c r="F47" s="336"/>
      <c r="G47" s="323">
        <f>基本情報!D39</f>
        <v>0</v>
      </c>
      <c r="H47" s="323"/>
      <c r="I47" s="323"/>
      <c r="J47" s="323"/>
      <c r="K47" s="323"/>
      <c r="L47" s="323"/>
      <c r="M47" s="323" t="s">
        <v>42</v>
      </c>
      <c r="N47" s="323"/>
      <c r="O47" s="323"/>
      <c r="P47" s="323"/>
      <c r="Q47" s="324">
        <f>基本情報!D41</f>
        <v>0</v>
      </c>
      <c r="R47" s="324"/>
      <c r="S47" s="324"/>
      <c r="T47" s="324"/>
      <c r="U47" s="324"/>
      <c r="V47" s="324"/>
      <c r="W47" s="324"/>
    </row>
    <row r="48" spans="1:24" ht="18" customHeight="1">
      <c r="A48" s="55"/>
      <c r="B48" s="55"/>
      <c r="C48" s="334" t="s">
        <v>41</v>
      </c>
      <c r="D48" s="335"/>
      <c r="E48" s="335"/>
      <c r="F48" s="336"/>
      <c r="G48" s="323">
        <f>基本情報!D40</f>
        <v>0</v>
      </c>
      <c r="H48" s="323"/>
      <c r="I48" s="323"/>
      <c r="J48" s="323"/>
      <c r="K48" s="323"/>
      <c r="L48" s="323"/>
      <c r="M48" s="323" t="s">
        <v>43</v>
      </c>
      <c r="N48" s="323"/>
      <c r="O48" s="323"/>
      <c r="P48" s="323"/>
      <c r="Q48" s="324">
        <f>基本情報!D42</f>
        <v>0</v>
      </c>
      <c r="R48" s="324"/>
      <c r="S48" s="324"/>
      <c r="T48" s="324"/>
      <c r="U48" s="324"/>
      <c r="V48" s="324"/>
      <c r="W48" s="324"/>
    </row>
    <row r="49" spans="1:3">
      <c r="A49" s="55"/>
      <c r="B49" s="55"/>
      <c r="C49" s="55"/>
    </row>
    <row r="50" spans="1:3">
      <c r="A50" s="55"/>
      <c r="B50" s="55"/>
      <c r="C50" s="55"/>
    </row>
    <row r="51" spans="1:3">
      <c r="A51" s="55"/>
      <c r="B51" s="55"/>
      <c r="C51" s="55"/>
    </row>
    <row r="52" spans="1:3">
      <c r="A52" s="55"/>
      <c r="B52" s="55"/>
      <c r="C52" s="55"/>
    </row>
    <row r="53" spans="1:3">
      <c r="A53" s="55"/>
      <c r="B53" s="55"/>
      <c r="C53" s="55"/>
    </row>
    <row r="54" spans="1:3">
      <c r="A54" s="55"/>
      <c r="B54" s="55"/>
      <c r="C54" s="55"/>
    </row>
    <row r="55" spans="1:3">
      <c r="A55" s="55"/>
      <c r="B55" s="55"/>
      <c r="C55" s="55"/>
    </row>
    <row r="56" spans="1:3">
      <c r="A56" s="55"/>
      <c r="B56" s="55"/>
      <c r="C56" s="55"/>
    </row>
    <row r="57" spans="1:3">
      <c r="A57" s="55"/>
      <c r="B57" s="55"/>
      <c r="C57" s="55"/>
    </row>
  </sheetData>
  <mergeCells count="84">
    <mergeCell ref="C22:D23"/>
    <mergeCell ref="C16:D21"/>
    <mergeCell ref="E18:H19"/>
    <mergeCell ref="C8:W12"/>
    <mergeCell ref="C14:D15"/>
    <mergeCell ref="E22:H22"/>
    <mergeCell ref="I22:W22"/>
    <mergeCell ref="E23:H23"/>
    <mergeCell ref="I23:W23"/>
    <mergeCell ref="I19:W19"/>
    <mergeCell ref="E20:H20"/>
    <mergeCell ref="I20:W20"/>
    <mergeCell ref="E21:H21"/>
    <mergeCell ref="I21:W21"/>
    <mergeCell ref="E16:H16"/>
    <mergeCell ref="I16:W16"/>
    <mergeCell ref="C48:F48"/>
    <mergeCell ref="G48:L48"/>
    <mergeCell ref="M48:P48"/>
    <mergeCell ref="Q48:W48"/>
    <mergeCell ref="O40:O41"/>
    <mergeCell ref="H43:N44"/>
    <mergeCell ref="O43:W44"/>
    <mergeCell ref="C40:D44"/>
    <mergeCell ref="E40:G41"/>
    <mergeCell ref="H40:N41"/>
    <mergeCell ref="E43:G44"/>
    <mergeCell ref="P40:W41"/>
    <mergeCell ref="E42:G42"/>
    <mergeCell ref="H42:N42"/>
    <mergeCell ref="O42:W42"/>
    <mergeCell ref="C47:F47"/>
    <mergeCell ref="G47:L47"/>
    <mergeCell ref="M47:P47"/>
    <mergeCell ref="Q47:W47"/>
    <mergeCell ref="C37:D37"/>
    <mergeCell ref="E37:I37"/>
    <mergeCell ref="J37:K37"/>
    <mergeCell ref="M37:O37"/>
    <mergeCell ref="P37:W37"/>
    <mergeCell ref="C36:D36"/>
    <mergeCell ref="E36:I36"/>
    <mergeCell ref="J36:K36"/>
    <mergeCell ref="M36:O36"/>
    <mergeCell ref="P36:W36"/>
    <mergeCell ref="C32:H32"/>
    <mergeCell ref="I32:W32"/>
    <mergeCell ref="C33:H33"/>
    <mergeCell ref="I33:W33"/>
    <mergeCell ref="C35:D35"/>
    <mergeCell ref="E35:I35"/>
    <mergeCell ref="J35:K35"/>
    <mergeCell ref="M35:O35"/>
    <mergeCell ref="P35:W35"/>
    <mergeCell ref="E29:H29"/>
    <mergeCell ref="I29:W29"/>
    <mergeCell ref="C30:H30"/>
    <mergeCell ref="I30:W30"/>
    <mergeCell ref="C31:H31"/>
    <mergeCell ref="I31:W31"/>
    <mergeCell ref="C24:D29"/>
    <mergeCell ref="E26:H27"/>
    <mergeCell ref="E25:H25"/>
    <mergeCell ref="I25:W25"/>
    <mergeCell ref="J26:W26"/>
    <mergeCell ref="I27:W27"/>
    <mergeCell ref="E28:H28"/>
    <mergeCell ref="I28:W28"/>
    <mergeCell ref="E24:H24"/>
    <mergeCell ref="I24:W24"/>
    <mergeCell ref="E17:H17"/>
    <mergeCell ref="I17:W17"/>
    <mergeCell ref="J18:W18"/>
    <mergeCell ref="C4:W4"/>
    <mergeCell ref="R5:W5"/>
    <mergeCell ref="E14:H14"/>
    <mergeCell ref="I14:W14"/>
    <mergeCell ref="E15:H15"/>
    <mergeCell ref="I15:W15"/>
    <mergeCell ref="B1:C1"/>
    <mergeCell ref="E1:G1"/>
    <mergeCell ref="H1:L1"/>
    <mergeCell ref="C3:W3"/>
    <mergeCell ref="R1:W1"/>
  </mergeCells>
  <phoneticPr fontId="45"/>
  <conditionalFormatting sqref="H1:L1">
    <cfRule type="cellIs" dxfId="15" priority="3" operator="equal">
      <formula>0</formula>
    </cfRule>
  </conditionalFormatting>
  <conditionalFormatting sqref="G47:L48 Q47:W48">
    <cfRule type="cellIs" dxfId="14" priority="2" operator="equal">
      <formula>0</formula>
    </cfRule>
  </conditionalFormatting>
  <conditionalFormatting sqref="I22:W29">
    <cfRule type="cellIs" dxfId="13" priority="1" operator="equal">
      <formula>0</formula>
    </cfRule>
  </conditionalFormatting>
  <printOptions horizontalCentered="1"/>
  <pageMargins left="0.78680555555555598" right="0.31458333333333299" top="0.39305555555555599" bottom="0.39305555555555599" header="0.51180555555555596" footer="0.51180555555555596"/>
  <pageSetup paperSize="9" scale="82" firstPageNumber="0" fitToHeight="0" orientation="portrait" useFirstPageNumber="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pageSetUpPr fitToPage="1"/>
  </sheetPr>
  <dimension ref="B1:S169"/>
  <sheetViews>
    <sheetView view="pageBreakPreview" zoomScale="80" zoomScaleNormal="80" zoomScaleSheetLayoutView="80" workbookViewId="0">
      <selection activeCell="G10" sqref="G10"/>
    </sheetView>
  </sheetViews>
  <sheetFormatPr defaultColWidth="9" defaultRowHeight="18"/>
  <cols>
    <col min="1" max="1" width="0.75" style="16" customWidth="1"/>
    <col min="2" max="2" width="5" style="16" customWidth="1"/>
    <col min="3" max="5" width="6.25" style="16" customWidth="1"/>
    <col min="6" max="6" width="26" style="16" customWidth="1"/>
    <col min="7" max="7" width="19.75" style="16" customWidth="1"/>
    <col min="8" max="8" width="17.375" style="16" customWidth="1"/>
    <col min="9" max="9" width="16.125" style="16" customWidth="1"/>
    <col min="10" max="13" width="3.625" style="16" customWidth="1"/>
    <col min="14" max="14" width="4.625" style="16" customWidth="1"/>
    <col min="15" max="15" width="9" style="16" customWidth="1"/>
    <col min="16" max="16" width="9" style="127"/>
    <col min="17" max="18" width="9" style="16" customWidth="1"/>
    <col min="19" max="16384" width="9" style="16"/>
  </cols>
  <sheetData>
    <row r="1" spans="2:19" ht="32.25" customHeight="1">
      <c r="B1" s="174" t="s">
        <v>185</v>
      </c>
      <c r="P1" s="127" t="s">
        <v>274</v>
      </c>
      <c r="Q1" s="16" t="s">
        <v>442</v>
      </c>
    </row>
    <row r="2" spans="2:19" ht="26.25" customHeight="1">
      <c r="B2" s="408" t="s">
        <v>44</v>
      </c>
      <c r="C2" s="408"/>
      <c r="D2" s="408"/>
      <c r="E2" s="408"/>
      <c r="F2" s="408"/>
      <c r="G2" s="408"/>
      <c r="H2" s="408"/>
      <c r="I2" s="408"/>
      <c r="J2" s="408"/>
      <c r="K2" s="408"/>
      <c r="L2" s="408"/>
      <c r="M2" s="408"/>
      <c r="P2" s="127" t="s">
        <v>275</v>
      </c>
      <c r="Q2" s="16" t="s">
        <v>443</v>
      </c>
    </row>
    <row r="3" spans="2:19" ht="17.25" customHeight="1">
      <c r="B3" s="16" t="s">
        <v>250</v>
      </c>
      <c r="J3" s="133"/>
      <c r="K3" s="133"/>
      <c r="L3" s="133"/>
      <c r="M3" s="133"/>
      <c r="P3" s="127" t="s">
        <v>276</v>
      </c>
      <c r="Q3" s="16" t="s">
        <v>444</v>
      </c>
    </row>
    <row r="4" spans="2:19" s="126" customFormat="1" ht="26.25" customHeight="1">
      <c r="B4" s="427" t="s">
        <v>45</v>
      </c>
      <c r="C4" s="409" t="s">
        <v>46</v>
      </c>
      <c r="D4" s="410"/>
      <c r="E4" s="410"/>
      <c r="F4" s="410"/>
      <c r="G4" s="404" t="s">
        <v>47</v>
      </c>
      <c r="H4" s="392" t="s">
        <v>48</v>
      </c>
      <c r="I4" s="411"/>
      <c r="J4" s="395" t="s">
        <v>49</v>
      </c>
      <c r="K4" s="396"/>
      <c r="L4" s="396"/>
      <c r="M4" s="397"/>
      <c r="O4" s="16"/>
      <c r="P4" s="127" t="s">
        <v>277</v>
      </c>
      <c r="Q4" s="16" t="s">
        <v>445</v>
      </c>
      <c r="R4" s="16"/>
      <c r="S4" s="16"/>
    </row>
    <row r="5" spans="2:19" s="126" customFormat="1" ht="18.75" customHeight="1">
      <c r="B5" s="428"/>
      <c r="C5" s="392" t="s">
        <v>50</v>
      </c>
      <c r="D5" s="405"/>
      <c r="E5" s="437" t="s">
        <v>51</v>
      </c>
      <c r="F5" s="392" t="s">
        <v>52</v>
      </c>
      <c r="G5" s="393"/>
      <c r="H5" s="412" t="s">
        <v>53</v>
      </c>
      <c r="I5" s="413"/>
      <c r="J5" s="398"/>
      <c r="K5" s="399"/>
      <c r="L5" s="399"/>
      <c r="M5" s="400"/>
      <c r="P5" s="127" t="s">
        <v>278</v>
      </c>
      <c r="Q5" s="192" t="s">
        <v>457</v>
      </c>
    </row>
    <row r="6" spans="2:19" s="126" customFormat="1" ht="15" customHeight="1">
      <c r="B6" s="428"/>
      <c r="C6" s="406"/>
      <c r="D6" s="407"/>
      <c r="E6" s="438"/>
      <c r="F6" s="393"/>
      <c r="G6" s="393"/>
      <c r="H6" s="394" t="s">
        <v>54</v>
      </c>
      <c r="I6" s="404" t="s">
        <v>55</v>
      </c>
      <c r="J6" s="398"/>
      <c r="K6" s="399"/>
      <c r="L6" s="399"/>
      <c r="M6" s="400"/>
      <c r="P6" s="127" t="s">
        <v>279</v>
      </c>
      <c r="Q6" s="192" t="s">
        <v>446</v>
      </c>
    </row>
    <row r="7" spans="2:19" s="126" customFormat="1" ht="24" customHeight="1" thickBot="1">
      <c r="B7" s="428"/>
      <c r="C7" s="389" t="s">
        <v>56</v>
      </c>
      <c r="D7" s="390"/>
      <c r="E7" s="391"/>
      <c r="F7" s="128" t="s">
        <v>57</v>
      </c>
      <c r="G7" s="393"/>
      <c r="H7" s="394"/>
      <c r="I7" s="393"/>
      <c r="J7" s="401"/>
      <c r="K7" s="402"/>
      <c r="L7" s="402"/>
      <c r="M7" s="403"/>
      <c r="P7" s="127" t="s">
        <v>280</v>
      </c>
      <c r="Q7" s="192" t="s">
        <v>447</v>
      </c>
    </row>
    <row r="8" spans="2:19" ht="18" customHeight="1">
      <c r="B8" s="414">
        <v>1</v>
      </c>
      <c r="C8" s="422" t="s">
        <v>58</v>
      </c>
      <c r="D8" s="423"/>
      <c r="E8" s="129" t="s">
        <v>58</v>
      </c>
      <c r="F8" s="417"/>
      <c r="G8" s="417"/>
      <c r="H8" s="417"/>
      <c r="I8" s="462"/>
      <c r="J8" s="441"/>
      <c r="K8" s="442"/>
      <c r="L8" s="442"/>
      <c r="M8" s="443"/>
      <c r="O8" s="126"/>
      <c r="P8" s="127" t="s">
        <v>281</v>
      </c>
      <c r="Q8" s="192" t="s">
        <v>448</v>
      </c>
      <c r="R8" s="126"/>
      <c r="S8" s="126"/>
    </row>
    <row r="9" spans="2:19" ht="10.5" customHeight="1">
      <c r="B9" s="415"/>
      <c r="C9" s="431"/>
      <c r="D9" s="429"/>
      <c r="E9" s="439"/>
      <c r="F9" s="418"/>
      <c r="G9" s="418"/>
      <c r="H9" s="418"/>
      <c r="I9" s="463"/>
      <c r="J9" s="444"/>
      <c r="K9" s="445"/>
      <c r="L9" s="445"/>
      <c r="M9" s="446"/>
      <c r="O9" s="26"/>
      <c r="P9" s="127" t="s">
        <v>282</v>
      </c>
      <c r="Q9" s="192" t="s">
        <v>456</v>
      </c>
    </row>
    <row r="10" spans="2:19" ht="22.5" customHeight="1">
      <c r="B10" s="415"/>
      <c r="C10" s="432"/>
      <c r="D10" s="430"/>
      <c r="E10" s="440"/>
      <c r="F10" s="130"/>
      <c r="G10" s="130"/>
      <c r="H10" s="130"/>
      <c r="I10" s="134"/>
      <c r="J10" s="444"/>
      <c r="K10" s="445"/>
      <c r="L10" s="445"/>
      <c r="M10" s="446"/>
      <c r="P10" s="127" t="s">
        <v>283</v>
      </c>
      <c r="Q10" s="192" t="s">
        <v>449</v>
      </c>
    </row>
    <row r="11" spans="2:19" ht="18" customHeight="1">
      <c r="B11" s="415"/>
      <c r="C11" s="424" t="s">
        <v>611</v>
      </c>
      <c r="D11" s="425"/>
      <c r="E11" s="426"/>
      <c r="F11" s="419"/>
      <c r="G11" s="419"/>
      <c r="H11" s="419"/>
      <c r="I11" s="464"/>
      <c r="J11" s="444"/>
      <c r="K11" s="445"/>
      <c r="L11" s="445"/>
      <c r="M11" s="446"/>
      <c r="P11" s="127" t="s">
        <v>284</v>
      </c>
      <c r="Q11" s="192" t="s">
        <v>450</v>
      </c>
    </row>
    <row r="12" spans="2:19" ht="17.25" customHeight="1">
      <c r="B12" s="415"/>
      <c r="C12" s="456" t="str">
        <f>IFERROR(VLOOKUP(C9&amp;D9&amp;E9,P:Q,2,0),"")</f>
        <v/>
      </c>
      <c r="D12" s="457"/>
      <c r="E12" s="458"/>
      <c r="F12" s="418"/>
      <c r="G12" s="418"/>
      <c r="H12" s="418"/>
      <c r="I12" s="463"/>
      <c r="J12" s="444"/>
      <c r="K12" s="445"/>
      <c r="L12" s="445"/>
      <c r="M12" s="446"/>
      <c r="P12" s="127" t="s">
        <v>285</v>
      </c>
      <c r="Q12" s="192" t="s">
        <v>451</v>
      </c>
    </row>
    <row r="13" spans="2:19" ht="22.5" customHeight="1" thickBot="1">
      <c r="B13" s="416"/>
      <c r="C13" s="459"/>
      <c r="D13" s="460"/>
      <c r="E13" s="461"/>
      <c r="F13" s="131"/>
      <c r="G13" s="131"/>
      <c r="H13" s="131"/>
      <c r="I13" s="135"/>
      <c r="J13" s="447"/>
      <c r="K13" s="448"/>
      <c r="L13" s="448"/>
      <c r="M13" s="449"/>
      <c r="P13" s="127" t="s">
        <v>286</v>
      </c>
      <c r="Q13" s="192" t="s">
        <v>452</v>
      </c>
    </row>
    <row r="14" spans="2:19" ht="22.5" customHeight="1">
      <c r="B14" s="414">
        <v>2</v>
      </c>
      <c r="C14" s="433"/>
      <c r="D14" s="435"/>
      <c r="E14" s="420"/>
      <c r="F14" s="132"/>
      <c r="G14" s="132"/>
      <c r="H14" s="132"/>
      <c r="I14" s="136"/>
      <c r="J14" s="441"/>
      <c r="K14" s="442"/>
      <c r="L14" s="442"/>
      <c r="M14" s="443"/>
      <c r="P14" s="127" t="s">
        <v>287</v>
      </c>
      <c r="Q14" s="192" t="s">
        <v>453</v>
      </c>
    </row>
    <row r="15" spans="2:19" ht="22.5" customHeight="1">
      <c r="B15" s="415"/>
      <c r="C15" s="434"/>
      <c r="D15" s="436"/>
      <c r="E15" s="421"/>
      <c r="F15" s="130"/>
      <c r="G15" s="130"/>
      <c r="H15" s="130"/>
      <c r="I15" s="134"/>
      <c r="J15" s="444"/>
      <c r="K15" s="445"/>
      <c r="L15" s="445"/>
      <c r="M15" s="446"/>
      <c r="P15" s="127" t="s">
        <v>288</v>
      </c>
      <c r="Q15" s="192" t="s">
        <v>454</v>
      </c>
    </row>
    <row r="16" spans="2:19" ht="22.5" customHeight="1">
      <c r="B16" s="415"/>
      <c r="C16" s="450" t="str">
        <f>IFERROR(VLOOKUP(C14&amp;D14&amp;E14,P:Q,2,0),"")</f>
        <v/>
      </c>
      <c r="D16" s="451"/>
      <c r="E16" s="452"/>
      <c r="F16" s="130"/>
      <c r="G16" s="130"/>
      <c r="H16" s="130"/>
      <c r="I16" s="134"/>
      <c r="J16" s="444"/>
      <c r="K16" s="445"/>
      <c r="L16" s="445"/>
      <c r="M16" s="446"/>
      <c r="P16" s="127" t="s">
        <v>289</v>
      </c>
      <c r="Q16" s="192" t="s">
        <v>455</v>
      </c>
    </row>
    <row r="17" spans="2:17" ht="22.5" customHeight="1" thickBot="1">
      <c r="B17" s="416"/>
      <c r="C17" s="453"/>
      <c r="D17" s="454"/>
      <c r="E17" s="455"/>
      <c r="F17" s="131"/>
      <c r="G17" s="131"/>
      <c r="H17" s="131"/>
      <c r="I17" s="135"/>
      <c r="J17" s="447"/>
      <c r="K17" s="448"/>
      <c r="L17" s="448"/>
      <c r="M17" s="449"/>
      <c r="P17" s="127" t="s">
        <v>290</v>
      </c>
      <c r="Q17" s="192" t="s">
        <v>458</v>
      </c>
    </row>
    <row r="18" spans="2:17" ht="22.5" customHeight="1">
      <c r="B18" s="414">
        <v>3</v>
      </c>
      <c r="C18" s="433"/>
      <c r="D18" s="435"/>
      <c r="E18" s="420"/>
      <c r="F18" s="132"/>
      <c r="G18" s="132"/>
      <c r="H18" s="132"/>
      <c r="I18" s="136"/>
      <c r="J18" s="441"/>
      <c r="K18" s="442"/>
      <c r="L18" s="442"/>
      <c r="M18" s="443"/>
      <c r="P18" s="127" t="s">
        <v>291</v>
      </c>
      <c r="Q18" s="192" t="s">
        <v>459</v>
      </c>
    </row>
    <row r="19" spans="2:17" ht="22.5" customHeight="1">
      <c r="B19" s="415"/>
      <c r="C19" s="434"/>
      <c r="D19" s="436"/>
      <c r="E19" s="421"/>
      <c r="F19" s="130"/>
      <c r="G19" s="130"/>
      <c r="H19" s="130"/>
      <c r="I19" s="134"/>
      <c r="J19" s="444"/>
      <c r="K19" s="445"/>
      <c r="L19" s="445"/>
      <c r="M19" s="446"/>
      <c r="P19" s="127" t="s">
        <v>292</v>
      </c>
      <c r="Q19" s="192" t="s">
        <v>460</v>
      </c>
    </row>
    <row r="20" spans="2:17" ht="22.5" customHeight="1">
      <c r="B20" s="415"/>
      <c r="C20" s="450" t="str">
        <f>IFERROR(VLOOKUP(C18&amp;D18&amp;E18,P:Q,2,0),"")</f>
        <v/>
      </c>
      <c r="D20" s="451"/>
      <c r="E20" s="452"/>
      <c r="F20" s="130"/>
      <c r="G20" s="130"/>
      <c r="H20" s="130"/>
      <c r="I20" s="134"/>
      <c r="J20" s="444"/>
      <c r="K20" s="445"/>
      <c r="L20" s="445"/>
      <c r="M20" s="446"/>
      <c r="P20" s="127" t="s">
        <v>293</v>
      </c>
      <c r="Q20" s="192" t="s">
        <v>461</v>
      </c>
    </row>
    <row r="21" spans="2:17" ht="22.5" customHeight="1" thickBot="1">
      <c r="B21" s="416"/>
      <c r="C21" s="453"/>
      <c r="D21" s="454"/>
      <c r="E21" s="455"/>
      <c r="F21" s="131"/>
      <c r="G21" s="131"/>
      <c r="H21" s="131"/>
      <c r="I21" s="135"/>
      <c r="J21" s="447"/>
      <c r="K21" s="448"/>
      <c r="L21" s="448"/>
      <c r="M21" s="449"/>
      <c r="P21" s="127" t="s">
        <v>294</v>
      </c>
      <c r="Q21" s="192" t="s">
        <v>462</v>
      </c>
    </row>
    <row r="22" spans="2:17" ht="22.5" customHeight="1">
      <c r="B22" s="414">
        <v>4</v>
      </c>
      <c r="C22" s="433"/>
      <c r="D22" s="435"/>
      <c r="E22" s="420"/>
      <c r="F22" s="132"/>
      <c r="G22" s="132"/>
      <c r="H22" s="132"/>
      <c r="I22" s="136"/>
      <c r="J22" s="441"/>
      <c r="K22" s="442"/>
      <c r="L22" s="442"/>
      <c r="M22" s="443"/>
      <c r="P22" s="127" t="s">
        <v>295</v>
      </c>
      <c r="Q22" s="192" t="s">
        <v>463</v>
      </c>
    </row>
    <row r="23" spans="2:17" ht="22.5" customHeight="1">
      <c r="B23" s="415"/>
      <c r="C23" s="434"/>
      <c r="D23" s="436"/>
      <c r="E23" s="421"/>
      <c r="F23" s="130"/>
      <c r="G23" s="130"/>
      <c r="H23" s="130"/>
      <c r="I23" s="134"/>
      <c r="J23" s="444"/>
      <c r="K23" s="445"/>
      <c r="L23" s="445"/>
      <c r="M23" s="446"/>
      <c r="P23" s="127" t="s">
        <v>296</v>
      </c>
      <c r="Q23" s="192" t="s">
        <v>464</v>
      </c>
    </row>
    <row r="24" spans="2:17" ht="22.5" customHeight="1">
      <c r="B24" s="415"/>
      <c r="C24" s="450" t="str">
        <f>IFERROR(VLOOKUP(C22&amp;D22&amp;E22,P:Q,2,0),"")</f>
        <v/>
      </c>
      <c r="D24" s="451"/>
      <c r="E24" s="452"/>
      <c r="F24" s="130"/>
      <c r="G24" s="130"/>
      <c r="H24" s="130"/>
      <c r="I24" s="134"/>
      <c r="J24" s="444"/>
      <c r="K24" s="445"/>
      <c r="L24" s="445"/>
      <c r="M24" s="446"/>
      <c r="P24" s="127" t="s">
        <v>297</v>
      </c>
      <c r="Q24" s="192" t="s">
        <v>465</v>
      </c>
    </row>
    <row r="25" spans="2:17" ht="22.5" customHeight="1" thickBot="1">
      <c r="B25" s="416"/>
      <c r="C25" s="453"/>
      <c r="D25" s="454"/>
      <c r="E25" s="455"/>
      <c r="F25" s="131"/>
      <c r="G25" s="131"/>
      <c r="H25" s="131"/>
      <c r="I25" s="135"/>
      <c r="J25" s="447"/>
      <c r="K25" s="448"/>
      <c r="L25" s="448"/>
      <c r="M25" s="449"/>
      <c r="P25" s="127" t="s">
        <v>298</v>
      </c>
      <c r="Q25" s="192" t="s">
        <v>466</v>
      </c>
    </row>
    <row r="26" spans="2:17" ht="22.5" customHeight="1">
      <c r="B26" s="414">
        <v>5</v>
      </c>
      <c r="C26" s="433"/>
      <c r="D26" s="435"/>
      <c r="E26" s="420"/>
      <c r="F26" s="132"/>
      <c r="G26" s="132"/>
      <c r="H26" s="132"/>
      <c r="I26" s="136"/>
      <c r="J26" s="441"/>
      <c r="K26" s="442"/>
      <c r="L26" s="442"/>
      <c r="M26" s="443"/>
      <c r="P26" s="127" t="s">
        <v>299</v>
      </c>
      <c r="Q26" s="192" t="s">
        <v>467</v>
      </c>
    </row>
    <row r="27" spans="2:17" ht="22.5" customHeight="1">
      <c r="B27" s="415"/>
      <c r="C27" s="434"/>
      <c r="D27" s="436"/>
      <c r="E27" s="421"/>
      <c r="F27" s="130"/>
      <c r="G27" s="130"/>
      <c r="H27" s="130"/>
      <c r="I27" s="134"/>
      <c r="J27" s="444"/>
      <c r="K27" s="445"/>
      <c r="L27" s="445"/>
      <c r="M27" s="446"/>
      <c r="P27" s="127" t="s">
        <v>300</v>
      </c>
      <c r="Q27" s="192" t="s">
        <v>468</v>
      </c>
    </row>
    <row r="28" spans="2:17" ht="22.5" customHeight="1">
      <c r="B28" s="415"/>
      <c r="C28" s="450" t="str">
        <f>IFERROR(VLOOKUP(C26&amp;D26&amp;E26,P:Q,2,0),"")</f>
        <v/>
      </c>
      <c r="D28" s="451"/>
      <c r="E28" s="452"/>
      <c r="F28" s="130"/>
      <c r="G28" s="130"/>
      <c r="H28" s="130"/>
      <c r="I28" s="134"/>
      <c r="J28" s="444"/>
      <c r="K28" s="445"/>
      <c r="L28" s="445"/>
      <c r="M28" s="446"/>
      <c r="P28" s="127" t="s">
        <v>301</v>
      </c>
      <c r="Q28" s="192" t="s">
        <v>469</v>
      </c>
    </row>
    <row r="29" spans="2:17" ht="22.5" customHeight="1" thickBot="1">
      <c r="B29" s="416"/>
      <c r="C29" s="453"/>
      <c r="D29" s="454"/>
      <c r="E29" s="455"/>
      <c r="F29" s="131"/>
      <c r="G29" s="131"/>
      <c r="H29" s="131"/>
      <c r="I29" s="135"/>
      <c r="J29" s="447"/>
      <c r="K29" s="448"/>
      <c r="L29" s="448"/>
      <c r="M29" s="449"/>
      <c r="P29" s="127" t="s">
        <v>302</v>
      </c>
      <c r="Q29" s="192" t="s">
        <v>470</v>
      </c>
    </row>
    <row r="30" spans="2:17" ht="22.5" customHeight="1">
      <c r="B30" s="414">
        <v>6</v>
      </c>
      <c r="C30" s="433"/>
      <c r="D30" s="435"/>
      <c r="E30" s="420"/>
      <c r="F30" s="132"/>
      <c r="G30" s="132"/>
      <c r="H30" s="132"/>
      <c r="I30" s="136"/>
      <c r="J30" s="441"/>
      <c r="K30" s="442"/>
      <c r="L30" s="442"/>
      <c r="M30" s="443"/>
      <c r="P30" s="127" t="s">
        <v>303</v>
      </c>
      <c r="Q30" s="192" t="s">
        <v>471</v>
      </c>
    </row>
    <row r="31" spans="2:17" ht="22.5" customHeight="1">
      <c r="B31" s="415"/>
      <c r="C31" s="434"/>
      <c r="D31" s="436"/>
      <c r="E31" s="421"/>
      <c r="F31" s="130"/>
      <c r="G31" s="130"/>
      <c r="H31" s="130"/>
      <c r="I31" s="134"/>
      <c r="J31" s="444"/>
      <c r="K31" s="445"/>
      <c r="L31" s="445"/>
      <c r="M31" s="446"/>
      <c r="P31" s="127" t="s">
        <v>304</v>
      </c>
      <c r="Q31" s="192" t="s">
        <v>472</v>
      </c>
    </row>
    <row r="32" spans="2:17" ht="22.5" customHeight="1">
      <c r="B32" s="415"/>
      <c r="C32" s="450" t="str">
        <f>IFERROR(VLOOKUP(C30&amp;D30&amp;E30,P:Q,2,0),"")</f>
        <v/>
      </c>
      <c r="D32" s="451"/>
      <c r="E32" s="452"/>
      <c r="F32" s="130"/>
      <c r="G32" s="130"/>
      <c r="H32" s="130"/>
      <c r="I32" s="134"/>
      <c r="J32" s="444"/>
      <c r="K32" s="445"/>
      <c r="L32" s="445"/>
      <c r="M32" s="446"/>
      <c r="P32" s="127" t="s">
        <v>305</v>
      </c>
      <c r="Q32" s="192" t="s">
        <v>473</v>
      </c>
    </row>
    <row r="33" spans="2:17" ht="22.5" customHeight="1" thickBot="1">
      <c r="B33" s="416"/>
      <c r="C33" s="453"/>
      <c r="D33" s="454"/>
      <c r="E33" s="455"/>
      <c r="F33" s="131"/>
      <c r="G33" s="131"/>
      <c r="H33" s="131"/>
      <c r="I33" s="135"/>
      <c r="J33" s="447"/>
      <c r="K33" s="448"/>
      <c r="L33" s="448"/>
      <c r="M33" s="449"/>
      <c r="P33" s="127" t="s">
        <v>306</v>
      </c>
      <c r="Q33" s="192" t="s">
        <v>474</v>
      </c>
    </row>
    <row r="34" spans="2:17" ht="22.5" customHeight="1">
      <c r="B34" s="414">
        <v>7</v>
      </c>
      <c r="C34" s="433"/>
      <c r="D34" s="435"/>
      <c r="E34" s="420"/>
      <c r="F34" s="132"/>
      <c r="G34" s="132"/>
      <c r="H34" s="132"/>
      <c r="I34" s="136"/>
      <c r="J34" s="441"/>
      <c r="K34" s="442"/>
      <c r="L34" s="442"/>
      <c r="M34" s="443"/>
      <c r="P34" s="127" t="s">
        <v>307</v>
      </c>
      <c r="Q34" s="192" t="s">
        <v>475</v>
      </c>
    </row>
    <row r="35" spans="2:17" ht="22.5" customHeight="1">
      <c r="B35" s="415"/>
      <c r="C35" s="434"/>
      <c r="D35" s="436"/>
      <c r="E35" s="421"/>
      <c r="F35" s="130"/>
      <c r="G35" s="130"/>
      <c r="H35" s="130"/>
      <c r="I35" s="134"/>
      <c r="J35" s="444"/>
      <c r="K35" s="445"/>
      <c r="L35" s="445"/>
      <c r="M35" s="446"/>
      <c r="P35" s="127" t="s">
        <v>308</v>
      </c>
      <c r="Q35" s="192" t="s">
        <v>476</v>
      </c>
    </row>
    <row r="36" spans="2:17" ht="22.5" customHeight="1">
      <c r="B36" s="415"/>
      <c r="C36" s="450" t="str">
        <f>IFERROR(VLOOKUP(C34&amp;D34&amp;E34,P:Q,2,0),"")</f>
        <v/>
      </c>
      <c r="D36" s="451"/>
      <c r="E36" s="452"/>
      <c r="F36" s="130"/>
      <c r="G36" s="130"/>
      <c r="H36" s="130"/>
      <c r="I36" s="134"/>
      <c r="J36" s="444"/>
      <c r="K36" s="445"/>
      <c r="L36" s="445"/>
      <c r="M36" s="446"/>
      <c r="P36" s="127" t="s">
        <v>309</v>
      </c>
      <c r="Q36" s="192" t="s">
        <v>477</v>
      </c>
    </row>
    <row r="37" spans="2:17" ht="22.5" customHeight="1" thickBot="1">
      <c r="B37" s="416"/>
      <c r="C37" s="453"/>
      <c r="D37" s="454"/>
      <c r="E37" s="455"/>
      <c r="F37" s="131"/>
      <c r="G37" s="131"/>
      <c r="H37" s="131"/>
      <c r="I37" s="135"/>
      <c r="J37" s="447"/>
      <c r="K37" s="448"/>
      <c r="L37" s="448"/>
      <c r="M37" s="449"/>
      <c r="P37" s="127" t="s">
        <v>310</v>
      </c>
      <c r="Q37" s="192" t="s">
        <v>478</v>
      </c>
    </row>
    <row r="38" spans="2:17" ht="22.5" customHeight="1">
      <c r="B38" s="414">
        <v>8</v>
      </c>
      <c r="C38" s="433"/>
      <c r="D38" s="435"/>
      <c r="E38" s="420"/>
      <c r="F38" s="132"/>
      <c r="G38" s="132"/>
      <c r="H38" s="132"/>
      <c r="I38" s="136"/>
      <c r="J38" s="441"/>
      <c r="K38" s="442"/>
      <c r="L38" s="442"/>
      <c r="M38" s="443"/>
      <c r="P38" s="127" t="s">
        <v>311</v>
      </c>
      <c r="Q38" s="192" t="s">
        <v>479</v>
      </c>
    </row>
    <row r="39" spans="2:17" ht="22.5" customHeight="1">
      <c r="B39" s="415"/>
      <c r="C39" s="434"/>
      <c r="D39" s="436"/>
      <c r="E39" s="421"/>
      <c r="F39" s="130"/>
      <c r="G39" s="130"/>
      <c r="H39" s="130"/>
      <c r="I39" s="134"/>
      <c r="J39" s="444"/>
      <c r="K39" s="445"/>
      <c r="L39" s="445"/>
      <c r="M39" s="446"/>
      <c r="P39" s="127" t="s">
        <v>312</v>
      </c>
      <c r="Q39" s="192" t="s">
        <v>480</v>
      </c>
    </row>
    <row r="40" spans="2:17" ht="22.5" customHeight="1">
      <c r="B40" s="415"/>
      <c r="C40" s="450" t="str">
        <f>IFERROR(VLOOKUP(C38&amp;D38&amp;E38,P:Q,2,0),"")</f>
        <v/>
      </c>
      <c r="D40" s="451"/>
      <c r="E40" s="452"/>
      <c r="F40" s="130"/>
      <c r="G40" s="130"/>
      <c r="H40" s="130"/>
      <c r="I40" s="134"/>
      <c r="J40" s="444"/>
      <c r="K40" s="445"/>
      <c r="L40" s="445"/>
      <c r="M40" s="446"/>
      <c r="P40" s="127" t="s">
        <v>313</v>
      </c>
      <c r="Q40" s="192" t="s">
        <v>481</v>
      </c>
    </row>
    <row r="41" spans="2:17" ht="22.5" customHeight="1" thickBot="1">
      <c r="B41" s="416"/>
      <c r="C41" s="453"/>
      <c r="D41" s="454"/>
      <c r="E41" s="455"/>
      <c r="F41" s="131"/>
      <c r="G41" s="131"/>
      <c r="H41" s="131"/>
      <c r="I41" s="135"/>
      <c r="J41" s="447"/>
      <c r="K41" s="448"/>
      <c r="L41" s="448"/>
      <c r="M41" s="449"/>
      <c r="P41" s="127" t="s">
        <v>314</v>
      </c>
      <c r="Q41" s="192" t="s">
        <v>482</v>
      </c>
    </row>
    <row r="42" spans="2:17" ht="22.5" customHeight="1">
      <c r="B42" s="414">
        <v>9</v>
      </c>
      <c r="C42" s="433"/>
      <c r="D42" s="435"/>
      <c r="E42" s="420"/>
      <c r="F42" s="132"/>
      <c r="G42" s="132"/>
      <c r="H42" s="132"/>
      <c r="I42" s="136"/>
      <c r="J42" s="441"/>
      <c r="K42" s="442"/>
      <c r="L42" s="442"/>
      <c r="M42" s="443"/>
      <c r="P42" s="127" t="s">
        <v>315</v>
      </c>
      <c r="Q42" s="192" t="s">
        <v>483</v>
      </c>
    </row>
    <row r="43" spans="2:17" ht="22.5" customHeight="1">
      <c r="B43" s="415"/>
      <c r="C43" s="434"/>
      <c r="D43" s="436"/>
      <c r="E43" s="421"/>
      <c r="F43" s="130"/>
      <c r="G43" s="130"/>
      <c r="H43" s="130"/>
      <c r="I43" s="134"/>
      <c r="J43" s="444"/>
      <c r="K43" s="445"/>
      <c r="L43" s="445"/>
      <c r="M43" s="446"/>
      <c r="P43" s="127" t="s">
        <v>316</v>
      </c>
      <c r="Q43" s="192" t="s">
        <v>484</v>
      </c>
    </row>
    <row r="44" spans="2:17" ht="22.5" customHeight="1">
      <c r="B44" s="415"/>
      <c r="C44" s="450" t="str">
        <f>IFERROR(VLOOKUP(C42&amp;D42&amp;E42,P:Q,2,0),"")</f>
        <v/>
      </c>
      <c r="D44" s="451"/>
      <c r="E44" s="452"/>
      <c r="F44" s="130"/>
      <c r="G44" s="130"/>
      <c r="H44" s="130"/>
      <c r="I44" s="134"/>
      <c r="J44" s="444"/>
      <c r="K44" s="445"/>
      <c r="L44" s="445"/>
      <c r="M44" s="446"/>
      <c r="P44" s="127" t="s">
        <v>317</v>
      </c>
      <c r="Q44" s="192" t="s">
        <v>485</v>
      </c>
    </row>
    <row r="45" spans="2:17" ht="22.5" customHeight="1" thickBot="1">
      <c r="B45" s="416"/>
      <c r="C45" s="453"/>
      <c r="D45" s="454"/>
      <c r="E45" s="455"/>
      <c r="F45" s="131"/>
      <c r="G45" s="131"/>
      <c r="H45" s="131"/>
      <c r="I45" s="135"/>
      <c r="J45" s="447"/>
      <c r="K45" s="448"/>
      <c r="L45" s="448"/>
      <c r="M45" s="449"/>
      <c r="P45" s="127" t="s">
        <v>318</v>
      </c>
      <c r="Q45" s="192" t="s">
        <v>486</v>
      </c>
    </row>
    <row r="46" spans="2:17" ht="22.5" customHeight="1">
      <c r="B46" s="414">
        <v>10</v>
      </c>
      <c r="C46" s="433"/>
      <c r="D46" s="435"/>
      <c r="E46" s="420"/>
      <c r="F46" s="132"/>
      <c r="G46" s="132"/>
      <c r="H46" s="132"/>
      <c r="I46" s="136"/>
      <c r="J46" s="441"/>
      <c r="K46" s="442"/>
      <c r="L46" s="442"/>
      <c r="M46" s="443"/>
      <c r="P46" s="127" t="s">
        <v>319</v>
      </c>
      <c r="Q46" s="192" t="s">
        <v>487</v>
      </c>
    </row>
    <row r="47" spans="2:17" ht="22.5" customHeight="1">
      <c r="B47" s="415"/>
      <c r="C47" s="434"/>
      <c r="D47" s="436"/>
      <c r="E47" s="421"/>
      <c r="F47" s="130"/>
      <c r="G47" s="130"/>
      <c r="H47" s="130"/>
      <c r="I47" s="134"/>
      <c r="J47" s="444"/>
      <c r="K47" s="445"/>
      <c r="L47" s="445"/>
      <c r="M47" s="446"/>
      <c r="P47" s="127" t="s">
        <v>320</v>
      </c>
      <c r="Q47" s="192" t="s">
        <v>488</v>
      </c>
    </row>
    <row r="48" spans="2:17" ht="22.5" customHeight="1">
      <c r="B48" s="415"/>
      <c r="C48" s="450" t="str">
        <f>IFERROR(VLOOKUP(C46&amp;D46&amp;E46,P:Q,2,0),"")</f>
        <v/>
      </c>
      <c r="D48" s="451"/>
      <c r="E48" s="452"/>
      <c r="F48" s="130"/>
      <c r="G48" s="130"/>
      <c r="H48" s="130"/>
      <c r="I48" s="134"/>
      <c r="J48" s="444"/>
      <c r="K48" s="445"/>
      <c r="L48" s="445"/>
      <c r="M48" s="446"/>
      <c r="P48" s="127" t="s">
        <v>321</v>
      </c>
      <c r="Q48" s="192" t="s">
        <v>489</v>
      </c>
    </row>
    <row r="49" spans="2:17" ht="22.5" customHeight="1" thickBot="1">
      <c r="B49" s="416"/>
      <c r="C49" s="453"/>
      <c r="D49" s="454"/>
      <c r="E49" s="455"/>
      <c r="F49" s="131"/>
      <c r="G49" s="131"/>
      <c r="H49" s="131"/>
      <c r="I49" s="135"/>
      <c r="J49" s="447"/>
      <c r="K49" s="448"/>
      <c r="L49" s="448"/>
      <c r="M49" s="449"/>
      <c r="P49" s="127" t="s">
        <v>322</v>
      </c>
      <c r="Q49" s="192" t="s">
        <v>490</v>
      </c>
    </row>
    <row r="50" spans="2:17" ht="5.25" customHeight="1">
      <c r="B50" s="26"/>
      <c r="C50" s="26"/>
      <c r="D50" s="26"/>
      <c r="E50" s="26"/>
      <c r="F50" s="26"/>
      <c r="P50" s="127" t="s">
        <v>323</v>
      </c>
      <c r="Q50" s="192" t="s">
        <v>491</v>
      </c>
    </row>
    <row r="51" spans="2:17" ht="18" customHeight="1">
      <c r="B51" s="17" t="s">
        <v>59</v>
      </c>
      <c r="C51" s="17"/>
      <c r="D51" s="17" t="s">
        <v>60</v>
      </c>
      <c r="F51" s="17"/>
      <c r="G51" s="17"/>
      <c r="H51" s="17"/>
      <c r="I51" s="17"/>
      <c r="J51" s="17"/>
      <c r="K51" s="17"/>
      <c r="L51" s="17"/>
      <c r="M51" s="17"/>
      <c r="P51" s="127" t="s">
        <v>324</v>
      </c>
      <c r="Q51" s="192" t="s">
        <v>492</v>
      </c>
    </row>
    <row r="52" spans="2:17">
      <c r="D52" s="17" t="s">
        <v>61</v>
      </c>
      <c r="F52" s="17"/>
      <c r="G52" s="17"/>
      <c r="H52" s="17"/>
      <c r="I52" s="17"/>
      <c r="J52" s="17"/>
      <c r="K52" s="17"/>
      <c r="L52" s="17"/>
      <c r="M52" s="17"/>
      <c r="P52" s="127" t="s">
        <v>325</v>
      </c>
      <c r="Q52" s="192" t="s">
        <v>493</v>
      </c>
    </row>
    <row r="53" spans="2:17" ht="18" customHeight="1">
      <c r="D53" s="17" t="s">
        <v>62</v>
      </c>
      <c r="F53" s="17"/>
      <c r="G53" s="17"/>
      <c r="H53" s="17"/>
      <c r="I53" s="17"/>
      <c r="J53" s="17"/>
      <c r="K53" s="17"/>
      <c r="L53" s="17"/>
      <c r="M53" s="17"/>
      <c r="P53" s="127" t="s">
        <v>326</v>
      </c>
      <c r="Q53" s="192" t="s">
        <v>494</v>
      </c>
    </row>
    <row r="54" spans="2:17" ht="18.75" customHeight="1">
      <c r="D54" s="17" t="s">
        <v>63</v>
      </c>
      <c r="F54" s="17"/>
      <c r="G54" s="17"/>
      <c r="H54" s="17"/>
      <c r="I54" s="17"/>
      <c r="J54" s="17"/>
      <c r="K54" s="17"/>
      <c r="L54" s="17"/>
      <c r="M54" s="17"/>
      <c r="P54" s="127" t="s">
        <v>327</v>
      </c>
      <c r="Q54" s="192" t="s">
        <v>495</v>
      </c>
    </row>
    <row r="55" spans="2:17">
      <c r="D55" s="17" t="s">
        <v>64</v>
      </c>
      <c r="F55" s="17"/>
      <c r="G55" s="17"/>
      <c r="H55" s="17"/>
      <c r="I55" s="17"/>
      <c r="J55" s="17"/>
      <c r="K55" s="17"/>
      <c r="L55" s="17"/>
      <c r="M55" s="17"/>
      <c r="P55" s="127" t="s">
        <v>328</v>
      </c>
      <c r="Q55" s="192" t="s">
        <v>496</v>
      </c>
    </row>
    <row r="56" spans="2:17" ht="18" customHeight="1">
      <c r="D56" s="17" t="s">
        <v>65</v>
      </c>
      <c r="F56" s="17"/>
      <c r="G56" s="17"/>
      <c r="H56" s="17"/>
      <c r="I56" s="17"/>
      <c r="J56" s="17"/>
      <c r="K56" s="17"/>
      <c r="L56" s="17"/>
      <c r="M56" s="17"/>
      <c r="P56" s="127" t="s">
        <v>329</v>
      </c>
      <c r="Q56" s="192" t="s">
        <v>497</v>
      </c>
    </row>
    <row r="57" spans="2:17" ht="18" customHeight="1">
      <c r="D57" s="17" t="s">
        <v>66</v>
      </c>
      <c r="F57" s="17"/>
      <c r="G57" s="17"/>
      <c r="H57" s="17"/>
      <c r="I57" s="17"/>
      <c r="J57" s="17"/>
      <c r="K57" s="17"/>
      <c r="L57" s="17"/>
      <c r="M57" s="17"/>
      <c r="P57" s="127" t="s">
        <v>330</v>
      </c>
      <c r="Q57" s="192" t="s">
        <v>498</v>
      </c>
    </row>
    <row r="58" spans="2:17">
      <c r="P58" s="127" t="s">
        <v>331</v>
      </c>
      <c r="Q58" s="192" t="s">
        <v>499</v>
      </c>
    </row>
    <row r="59" spans="2:17">
      <c r="P59" s="127" t="s">
        <v>332</v>
      </c>
      <c r="Q59" s="192" t="s">
        <v>500</v>
      </c>
    </row>
    <row r="60" spans="2:17">
      <c r="P60" s="127" t="s">
        <v>333</v>
      </c>
      <c r="Q60" s="192" t="s">
        <v>501</v>
      </c>
    </row>
    <row r="61" spans="2:17">
      <c r="P61" s="127" t="s">
        <v>334</v>
      </c>
      <c r="Q61" s="192" t="s">
        <v>502</v>
      </c>
    </row>
    <row r="62" spans="2:17">
      <c r="P62" s="127" t="s">
        <v>335</v>
      </c>
      <c r="Q62" s="192" t="s">
        <v>503</v>
      </c>
    </row>
    <row r="63" spans="2:17">
      <c r="P63" s="127" t="s">
        <v>336</v>
      </c>
      <c r="Q63" s="192" t="s">
        <v>504</v>
      </c>
    </row>
    <row r="64" spans="2:17">
      <c r="P64" s="127" t="s">
        <v>337</v>
      </c>
      <c r="Q64" s="192" t="s">
        <v>505</v>
      </c>
    </row>
    <row r="65" spans="16:17">
      <c r="P65" s="127" t="s">
        <v>338</v>
      </c>
      <c r="Q65" s="192" t="s">
        <v>506</v>
      </c>
    </row>
    <row r="66" spans="16:17">
      <c r="P66" s="127" t="s">
        <v>339</v>
      </c>
      <c r="Q66" s="192" t="s">
        <v>507</v>
      </c>
    </row>
    <row r="67" spans="16:17">
      <c r="P67" s="127" t="s">
        <v>340</v>
      </c>
      <c r="Q67" s="192" t="s">
        <v>508</v>
      </c>
    </row>
    <row r="68" spans="16:17">
      <c r="P68" s="127" t="s">
        <v>341</v>
      </c>
      <c r="Q68" s="192" t="s">
        <v>509</v>
      </c>
    </row>
    <row r="69" spans="16:17">
      <c r="P69" s="127" t="s">
        <v>342</v>
      </c>
      <c r="Q69" s="192" t="s">
        <v>510</v>
      </c>
    </row>
    <row r="70" spans="16:17">
      <c r="P70" s="127" t="s">
        <v>343</v>
      </c>
      <c r="Q70" s="192" t="s">
        <v>511</v>
      </c>
    </row>
    <row r="71" spans="16:17">
      <c r="P71" s="127" t="s">
        <v>344</v>
      </c>
      <c r="Q71" s="192" t="s">
        <v>512</v>
      </c>
    </row>
    <row r="72" spans="16:17">
      <c r="P72" s="127" t="s">
        <v>345</v>
      </c>
      <c r="Q72" s="192" t="s">
        <v>513</v>
      </c>
    </row>
    <row r="73" spans="16:17">
      <c r="P73" s="127" t="s">
        <v>346</v>
      </c>
      <c r="Q73" s="192" t="s">
        <v>514</v>
      </c>
    </row>
    <row r="74" spans="16:17">
      <c r="P74" s="127" t="s">
        <v>347</v>
      </c>
      <c r="Q74" s="192" t="s">
        <v>515</v>
      </c>
    </row>
    <row r="75" spans="16:17">
      <c r="P75" s="127" t="s">
        <v>348</v>
      </c>
      <c r="Q75" s="192" t="s">
        <v>516</v>
      </c>
    </row>
    <row r="76" spans="16:17">
      <c r="P76" s="127" t="s">
        <v>349</v>
      </c>
      <c r="Q76" s="192" t="s">
        <v>517</v>
      </c>
    </row>
    <row r="77" spans="16:17">
      <c r="P77" s="127" t="s">
        <v>350</v>
      </c>
      <c r="Q77" s="192" t="s">
        <v>518</v>
      </c>
    </row>
    <row r="78" spans="16:17">
      <c r="P78" s="127" t="s">
        <v>351</v>
      </c>
      <c r="Q78" s="192" t="s">
        <v>519</v>
      </c>
    </row>
    <row r="79" spans="16:17">
      <c r="P79" s="127" t="s">
        <v>352</v>
      </c>
      <c r="Q79" s="192" t="s">
        <v>520</v>
      </c>
    </row>
    <row r="80" spans="16:17">
      <c r="P80" s="127" t="s">
        <v>353</v>
      </c>
      <c r="Q80" s="192" t="s">
        <v>521</v>
      </c>
    </row>
    <row r="81" spans="16:17">
      <c r="P81" s="127" t="s">
        <v>354</v>
      </c>
      <c r="Q81" s="192" t="s">
        <v>522</v>
      </c>
    </row>
    <row r="82" spans="16:17">
      <c r="P82" s="127" t="s">
        <v>355</v>
      </c>
      <c r="Q82" s="192" t="s">
        <v>523</v>
      </c>
    </row>
    <row r="83" spans="16:17">
      <c r="P83" s="127" t="s">
        <v>356</v>
      </c>
      <c r="Q83" s="192" t="s">
        <v>524</v>
      </c>
    </row>
    <row r="84" spans="16:17">
      <c r="P84" s="127" t="s">
        <v>357</v>
      </c>
      <c r="Q84" s="192" t="s">
        <v>525</v>
      </c>
    </row>
    <row r="85" spans="16:17">
      <c r="P85" s="127" t="s">
        <v>358</v>
      </c>
      <c r="Q85" s="192" t="s">
        <v>526</v>
      </c>
    </row>
    <row r="86" spans="16:17">
      <c r="P86" s="127" t="s">
        <v>359</v>
      </c>
      <c r="Q86" s="192" t="s">
        <v>527</v>
      </c>
    </row>
    <row r="87" spans="16:17">
      <c r="P87" s="127" t="s">
        <v>360</v>
      </c>
      <c r="Q87" s="192" t="s">
        <v>528</v>
      </c>
    </row>
    <row r="88" spans="16:17">
      <c r="P88" s="127" t="s">
        <v>361</v>
      </c>
      <c r="Q88" s="192" t="s">
        <v>529</v>
      </c>
    </row>
    <row r="89" spans="16:17">
      <c r="P89" s="127" t="s">
        <v>362</v>
      </c>
      <c r="Q89" s="192" t="s">
        <v>530</v>
      </c>
    </row>
    <row r="90" spans="16:17">
      <c r="P90" s="127" t="s">
        <v>363</v>
      </c>
      <c r="Q90" s="192" t="s">
        <v>531</v>
      </c>
    </row>
    <row r="91" spans="16:17">
      <c r="P91" s="127" t="s">
        <v>364</v>
      </c>
      <c r="Q91" s="192" t="s">
        <v>532</v>
      </c>
    </row>
    <row r="92" spans="16:17">
      <c r="P92" s="127" t="s">
        <v>365</v>
      </c>
      <c r="Q92" s="192" t="s">
        <v>533</v>
      </c>
    </row>
    <row r="93" spans="16:17">
      <c r="P93" s="127" t="s">
        <v>366</v>
      </c>
      <c r="Q93" s="192" t="s">
        <v>534</v>
      </c>
    </row>
    <row r="94" spans="16:17">
      <c r="P94" s="127" t="s">
        <v>367</v>
      </c>
      <c r="Q94" s="192" t="s">
        <v>535</v>
      </c>
    </row>
    <row r="95" spans="16:17">
      <c r="P95" s="127" t="s">
        <v>368</v>
      </c>
      <c r="Q95" s="192" t="s">
        <v>536</v>
      </c>
    </row>
    <row r="96" spans="16:17">
      <c r="P96" s="127" t="s">
        <v>369</v>
      </c>
      <c r="Q96" s="192" t="s">
        <v>537</v>
      </c>
    </row>
    <row r="97" spans="16:17">
      <c r="P97" s="127" t="s">
        <v>370</v>
      </c>
      <c r="Q97" s="192" t="s">
        <v>538</v>
      </c>
    </row>
    <row r="98" spans="16:17">
      <c r="P98" s="127" t="s">
        <v>371</v>
      </c>
      <c r="Q98" s="192" t="s">
        <v>539</v>
      </c>
    </row>
    <row r="99" spans="16:17">
      <c r="P99" s="127" t="s">
        <v>372</v>
      </c>
      <c r="Q99" s="192" t="s">
        <v>540</v>
      </c>
    </row>
    <row r="100" spans="16:17">
      <c r="P100" s="127" t="s">
        <v>373</v>
      </c>
      <c r="Q100" s="192" t="s">
        <v>541</v>
      </c>
    </row>
    <row r="101" spans="16:17">
      <c r="P101" s="127" t="s">
        <v>374</v>
      </c>
      <c r="Q101" s="192" t="s">
        <v>542</v>
      </c>
    </row>
    <row r="102" spans="16:17">
      <c r="P102" s="127" t="s">
        <v>375</v>
      </c>
      <c r="Q102" s="192" t="s">
        <v>543</v>
      </c>
    </row>
    <row r="103" spans="16:17">
      <c r="P103" s="127" t="s">
        <v>376</v>
      </c>
      <c r="Q103" s="192" t="s">
        <v>544</v>
      </c>
    </row>
    <row r="104" spans="16:17">
      <c r="P104" s="127" t="s">
        <v>377</v>
      </c>
      <c r="Q104" s="192" t="s">
        <v>545</v>
      </c>
    </row>
    <row r="105" spans="16:17">
      <c r="P105" s="127" t="s">
        <v>378</v>
      </c>
      <c r="Q105" s="192" t="s">
        <v>546</v>
      </c>
    </row>
    <row r="106" spans="16:17">
      <c r="P106" s="127" t="s">
        <v>379</v>
      </c>
      <c r="Q106" s="192" t="s">
        <v>547</v>
      </c>
    </row>
    <row r="107" spans="16:17">
      <c r="P107" s="127" t="s">
        <v>380</v>
      </c>
      <c r="Q107" s="192" t="s">
        <v>548</v>
      </c>
    </row>
    <row r="108" spans="16:17">
      <c r="P108" s="127" t="s">
        <v>381</v>
      </c>
      <c r="Q108" s="192" t="s">
        <v>549</v>
      </c>
    </row>
    <row r="109" spans="16:17">
      <c r="P109" s="127" t="s">
        <v>382</v>
      </c>
      <c r="Q109" s="192" t="s">
        <v>550</v>
      </c>
    </row>
    <row r="110" spans="16:17">
      <c r="P110" s="127" t="s">
        <v>383</v>
      </c>
      <c r="Q110" s="192" t="s">
        <v>551</v>
      </c>
    </row>
    <row r="111" spans="16:17">
      <c r="P111" s="127" t="s">
        <v>384</v>
      </c>
      <c r="Q111" s="192" t="s">
        <v>552</v>
      </c>
    </row>
    <row r="112" spans="16:17">
      <c r="P112" s="127" t="s">
        <v>385</v>
      </c>
      <c r="Q112" s="192" t="s">
        <v>553</v>
      </c>
    </row>
    <row r="113" spans="16:17">
      <c r="P113" s="127" t="s">
        <v>386</v>
      </c>
      <c r="Q113" s="192" t="s">
        <v>554</v>
      </c>
    </row>
    <row r="114" spans="16:17">
      <c r="P114" s="127" t="s">
        <v>387</v>
      </c>
      <c r="Q114" s="192" t="s">
        <v>555</v>
      </c>
    </row>
    <row r="115" spans="16:17">
      <c r="P115" s="127" t="s">
        <v>388</v>
      </c>
      <c r="Q115" s="192" t="s">
        <v>556</v>
      </c>
    </row>
    <row r="116" spans="16:17">
      <c r="P116" s="127" t="s">
        <v>389</v>
      </c>
      <c r="Q116" s="192" t="s">
        <v>557</v>
      </c>
    </row>
    <row r="117" spans="16:17">
      <c r="P117" s="127" t="s">
        <v>390</v>
      </c>
      <c r="Q117" s="192" t="s">
        <v>558</v>
      </c>
    </row>
    <row r="118" spans="16:17">
      <c r="P118" s="127" t="s">
        <v>391</v>
      </c>
      <c r="Q118" s="192" t="s">
        <v>559</v>
      </c>
    </row>
    <row r="119" spans="16:17">
      <c r="P119" s="127" t="s">
        <v>392</v>
      </c>
      <c r="Q119" s="192" t="s">
        <v>560</v>
      </c>
    </row>
    <row r="120" spans="16:17">
      <c r="P120" s="127" t="s">
        <v>393</v>
      </c>
      <c r="Q120" s="192" t="s">
        <v>561</v>
      </c>
    </row>
    <row r="121" spans="16:17">
      <c r="P121" s="127" t="s">
        <v>394</v>
      </c>
      <c r="Q121" s="192" t="s">
        <v>562</v>
      </c>
    </row>
    <row r="122" spans="16:17">
      <c r="P122" s="127" t="s">
        <v>395</v>
      </c>
      <c r="Q122" s="192" t="s">
        <v>563</v>
      </c>
    </row>
    <row r="123" spans="16:17">
      <c r="P123" s="127" t="s">
        <v>396</v>
      </c>
      <c r="Q123" s="192" t="s">
        <v>564</v>
      </c>
    </row>
    <row r="124" spans="16:17">
      <c r="P124" s="127" t="s">
        <v>397</v>
      </c>
      <c r="Q124" s="192" t="s">
        <v>565</v>
      </c>
    </row>
    <row r="125" spans="16:17">
      <c r="P125" s="127" t="s">
        <v>398</v>
      </c>
      <c r="Q125" s="192" t="s">
        <v>566</v>
      </c>
    </row>
    <row r="126" spans="16:17">
      <c r="P126" s="127" t="s">
        <v>399</v>
      </c>
      <c r="Q126" s="192" t="s">
        <v>567</v>
      </c>
    </row>
    <row r="127" spans="16:17">
      <c r="P127" s="127" t="s">
        <v>400</v>
      </c>
      <c r="Q127" s="192" t="s">
        <v>568</v>
      </c>
    </row>
    <row r="128" spans="16:17">
      <c r="P128" s="127" t="s">
        <v>401</v>
      </c>
      <c r="Q128" s="192" t="s">
        <v>569</v>
      </c>
    </row>
    <row r="129" spans="16:17">
      <c r="P129" s="127" t="s">
        <v>402</v>
      </c>
      <c r="Q129" s="192" t="s">
        <v>570</v>
      </c>
    </row>
    <row r="130" spans="16:17">
      <c r="P130" s="127" t="s">
        <v>403</v>
      </c>
      <c r="Q130" s="192" t="s">
        <v>571</v>
      </c>
    </row>
    <row r="131" spans="16:17">
      <c r="P131" s="127" t="s">
        <v>404</v>
      </c>
      <c r="Q131" s="192" t="s">
        <v>572</v>
      </c>
    </row>
    <row r="132" spans="16:17">
      <c r="P132" s="127" t="s">
        <v>405</v>
      </c>
      <c r="Q132" s="192" t="s">
        <v>573</v>
      </c>
    </row>
    <row r="133" spans="16:17">
      <c r="P133" s="127" t="s">
        <v>406</v>
      </c>
      <c r="Q133" s="192" t="s">
        <v>574</v>
      </c>
    </row>
    <row r="134" spans="16:17">
      <c r="P134" s="127" t="s">
        <v>407</v>
      </c>
      <c r="Q134" s="192" t="s">
        <v>473</v>
      </c>
    </row>
    <row r="135" spans="16:17">
      <c r="P135" s="127" t="s">
        <v>408</v>
      </c>
      <c r="Q135" s="192" t="s">
        <v>575</v>
      </c>
    </row>
    <row r="136" spans="16:17">
      <c r="P136" s="127" t="s">
        <v>409</v>
      </c>
      <c r="Q136" s="192" t="s">
        <v>576</v>
      </c>
    </row>
    <row r="137" spans="16:17">
      <c r="P137" s="127" t="s">
        <v>410</v>
      </c>
      <c r="Q137" s="192" t="s">
        <v>577</v>
      </c>
    </row>
    <row r="138" spans="16:17">
      <c r="P138" s="127" t="s">
        <v>411</v>
      </c>
      <c r="Q138" s="192" t="s">
        <v>578</v>
      </c>
    </row>
    <row r="139" spans="16:17">
      <c r="P139" s="127" t="s">
        <v>412</v>
      </c>
      <c r="Q139" s="192" t="s">
        <v>579</v>
      </c>
    </row>
    <row r="140" spans="16:17">
      <c r="P140" s="127" t="s">
        <v>413</v>
      </c>
      <c r="Q140" s="192" t="s">
        <v>580</v>
      </c>
    </row>
    <row r="141" spans="16:17">
      <c r="P141" s="127" t="s">
        <v>414</v>
      </c>
      <c r="Q141" s="192" t="s">
        <v>581</v>
      </c>
    </row>
    <row r="142" spans="16:17">
      <c r="P142" s="127" t="s">
        <v>415</v>
      </c>
      <c r="Q142" s="192" t="s">
        <v>582</v>
      </c>
    </row>
    <row r="143" spans="16:17">
      <c r="P143" s="127" t="s">
        <v>416</v>
      </c>
      <c r="Q143" s="192" t="s">
        <v>583</v>
      </c>
    </row>
    <row r="144" spans="16:17">
      <c r="P144" s="127" t="s">
        <v>417</v>
      </c>
      <c r="Q144" s="192" t="s">
        <v>584</v>
      </c>
    </row>
    <row r="145" spans="16:17">
      <c r="P145" s="127" t="s">
        <v>418</v>
      </c>
      <c r="Q145" s="192" t="s">
        <v>585</v>
      </c>
    </row>
    <row r="146" spans="16:17">
      <c r="P146" s="127" t="s">
        <v>419</v>
      </c>
      <c r="Q146" s="192" t="s">
        <v>586</v>
      </c>
    </row>
    <row r="147" spans="16:17">
      <c r="P147" s="127" t="s">
        <v>420</v>
      </c>
      <c r="Q147" s="192" t="s">
        <v>587</v>
      </c>
    </row>
    <row r="148" spans="16:17">
      <c r="P148" s="127" t="s">
        <v>421</v>
      </c>
      <c r="Q148" s="192" t="s">
        <v>588</v>
      </c>
    </row>
    <row r="149" spans="16:17">
      <c r="P149" s="127" t="s">
        <v>422</v>
      </c>
      <c r="Q149" s="192" t="s">
        <v>589</v>
      </c>
    </row>
    <row r="150" spans="16:17">
      <c r="P150" s="127" t="s">
        <v>423</v>
      </c>
      <c r="Q150" s="192" t="s">
        <v>590</v>
      </c>
    </row>
    <row r="151" spans="16:17">
      <c r="P151" s="127" t="s">
        <v>424</v>
      </c>
      <c r="Q151" s="192" t="s">
        <v>591</v>
      </c>
    </row>
    <row r="152" spans="16:17">
      <c r="P152" s="127" t="s">
        <v>425</v>
      </c>
      <c r="Q152" s="192" t="s">
        <v>592</v>
      </c>
    </row>
    <row r="153" spans="16:17">
      <c r="P153" s="127" t="s">
        <v>426</v>
      </c>
      <c r="Q153" s="192" t="s">
        <v>593</v>
      </c>
    </row>
    <row r="154" spans="16:17">
      <c r="P154" s="127" t="s">
        <v>427</v>
      </c>
      <c r="Q154" s="192" t="s">
        <v>594</v>
      </c>
    </row>
    <row r="155" spans="16:17">
      <c r="P155" s="127" t="s">
        <v>428</v>
      </c>
      <c r="Q155" s="192" t="s">
        <v>595</v>
      </c>
    </row>
    <row r="156" spans="16:17">
      <c r="P156" s="127" t="s">
        <v>429</v>
      </c>
      <c r="Q156" s="192" t="s">
        <v>596</v>
      </c>
    </row>
    <row r="157" spans="16:17">
      <c r="P157" s="127" t="s">
        <v>600</v>
      </c>
      <c r="Q157" s="192" t="s">
        <v>597</v>
      </c>
    </row>
    <row r="158" spans="16:17">
      <c r="P158" s="127" t="s">
        <v>430</v>
      </c>
      <c r="Q158" s="192" t="s">
        <v>598</v>
      </c>
    </row>
    <row r="159" spans="16:17">
      <c r="P159" s="127" t="s">
        <v>431</v>
      </c>
      <c r="Q159" s="192" t="s">
        <v>599</v>
      </c>
    </row>
    <row r="160" spans="16:17">
      <c r="P160" s="127" t="s">
        <v>432</v>
      </c>
      <c r="Q160" s="192" t="s">
        <v>601</v>
      </c>
    </row>
    <row r="161" spans="16:17">
      <c r="P161" s="127" t="s">
        <v>433</v>
      </c>
      <c r="Q161" s="192" t="s">
        <v>602</v>
      </c>
    </row>
    <row r="162" spans="16:17">
      <c r="P162" s="127" t="s">
        <v>434</v>
      </c>
      <c r="Q162" s="192" t="s">
        <v>603</v>
      </c>
    </row>
    <row r="163" spans="16:17">
      <c r="P163" s="127" t="s">
        <v>435</v>
      </c>
      <c r="Q163" s="192" t="s">
        <v>604</v>
      </c>
    </row>
    <row r="164" spans="16:17">
      <c r="P164" s="127" t="s">
        <v>436</v>
      </c>
      <c r="Q164" s="192" t="s">
        <v>605</v>
      </c>
    </row>
    <row r="165" spans="16:17">
      <c r="P165" s="127" t="s">
        <v>437</v>
      </c>
      <c r="Q165" s="192" t="s">
        <v>606</v>
      </c>
    </row>
    <row r="166" spans="16:17">
      <c r="P166" s="127" t="s">
        <v>438</v>
      </c>
      <c r="Q166" s="192" t="s">
        <v>607</v>
      </c>
    </row>
    <row r="167" spans="16:17">
      <c r="P167" s="127" t="s">
        <v>439</v>
      </c>
      <c r="Q167" s="192" t="s">
        <v>608</v>
      </c>
    </row>
    <row r="168" spans="16:17">
      <c r="P168" s="127" t="s">
        <v>440</v>
      </c>
      <c r="Q168" s="192" t="s">
        <v>609</v>
      </c>
    </row>
    <row r="169" spans="16:17">
      <c r="P169" s="127" t="s">
        <v>441</v>
      </c>
      <c r="Q169" s="16" t="s">
        <v>610</v>
      </c>
    </row>
  </sheetData>
  <mergeCells count="83">
    <mergeCell ref="D30:D31"/>
    <mergeCell ref="E34:E35"/>
    <mergeCell ref="E38:E39"/>
    <mergeCell ref="J26:M29"/>
    <mergeCell ref="C28:E29"/>
    <mergeCell ref="E26:E27"/>
    <mergeCell ref="D26:D27"/>
    <mergeCell ref="E14:E15"/>
    <mergeCell ref="J46:M49"/>
    <mergeCell ref="C48:E49"/>
    <mergeCell ref="C44:E45"/>
    <mergeCell ref="J42:M45"/>
    <mergeCell ref="J30:M33"/>
    <mergeCell ref="C32:E33"/>
    <mergeCell ref="J34:M37"/>
    <mergeCell ref="C36:E37"/>
    <mergeCell ref="J38:M41"/>
    <mergeCell ref="C40:E41"/>
    <mergeCell ref="D38:D39"/>
    <mergeCell ref="D42:D43"/>
    <mergeCell ref="D46:D47"/>
    <mergeCell ref="E42:E43"/>
    <mergeCell ref="E46:E47"/>
    <mergeCell ref="H8:H9"/>
    <mergeCell ref="H11:H12"/>
    <mergeCell ref="I8:I9"/>
    <mergeCell ref="I11:I12"/>
    <mergeCell ref="F8:F9"/>
    <mergeCell ref="F11:F12"/>
    <mergeCell ref="D14:D15"/>
    <mergeCell ref="D34:D35"/>
    <mergeCell ref="E5:E6"/>
    <mergeCell ref="E9:E10"/>
    <mergeCell ref="J22:M25"/>
    <mergeCell ref="C24:E25"/>
    <mergeCell ref="C16:E17"/>
    <mergeCell ref="D18:D19"/>
    <mergeCell ref="D22:D23"/>
    <mergeCell ref="E18:E19"/>
    <mergeCell ref="E22:E23"/>
    <mergeCell ref="J8:M13"/>
    <mergeCell ref="C12:E13"/>
    <mergeCell ref="J14:M17"/>
    <mergeCell ref="J18:M21"/>
    <mergeCell ref="C20:E21"/>
    <mergeCell ref="B46:B49"/>
    <mergeCell ref="C9:C10"/>
    <mergeCell ref="C14:C15"/>
    <mergeCell ref="C18:C19"/>
    <mergeCell ref="C22:C23"/>
    <mergeCell ref="C26:C27"/>
    <mergeCell ref="C30:C31"/>
    <mergeCell ref="C34:C35"/>
    <mergeCell ref="C38:C39"/>
    <mergeCell ref="C42:C43"/>
    <mergeCell ref="C46:C47"/>
    <mergeCell ref="B18:B21"/>
    <mergeCell ref="B22:B25"/>
    <mergeCell ref="B26:B29"/>
    <mergeCell ref="B30:B33"/>
    <mergeCell ref="B38:B41"/>
    <mergeCell ref="B2:M2"/>
    <mergeCell ref="C4:F4"/>
    <mergeCell ref="H4:I4"/>
    <mergeCell ref="H5:I5"/>
    <mergeCell ref="B42:B45"/>
    <mergeCell ref="G4:G7"/>
    <mergeCell ref="G8:G9"/>
    <mergeCell ref="G11:G12"/>
    <mergeCell ref="E30:E31"/>
    <mergeCell ref="B34:B37"/>
    <mergeCell ref="C8:D8"/>
    <mergeCell ref="C11:E11"/>
    <mergeCell ref="B4:B7"/>
    <mergeCell ref="B8:B13"/>
    <mergeCell ref="B14:B17"/>
    <mergeCell ref="D9:D10"/>
    <mergeCell ref="C7:E7"/>
    <mergeCell ref="F5:F6"/>
    <mergeCell ref="H6:H7"/>
    <mergeCell ref="J4:M7"/>
    <mergeCell ref="I6:I7"/>
    <mergeCell ref="C5:D6"/>
  </mergeCells>
  <phoneticPr fontId="45"/>
  <conditionalFormatting sqref="J8:M13">
    <cfRule type="notContainsBlanks" dxfId="12" priority="13">
      <formula>LEN(TRIM(J8))&gt;0</formula>
    </cfRule>
    <cfRule type="expression" dxfId="11" priority="14">
      <formula>$C$9=""</formula>
    </cfRule>
    <cfRule type="notContainsBlanks" dxfId="10" priority="16">
      <formula>LEN(TRIM(J8))&gt;0</formula>
    </cfRule>
  </conditionalFormatting>
  <conditionalFormatting sqref="J14:M17">
    <cfRule type="expression" dxfId="9" priority="10">
      <formula>$C$14=""</formula>
    </cfRule>
  </conditionalFormatting>
  <conditionalFormatting sqref="J14:M49">
    <cfRule type="notContainsBlanks" dxfId="8" priority="1">
      <formula>LEN(TRIM(J14))&gt;0</formula>
    </cfRule>
  </conditionalFormatting>
  <conditionalFormatting sqref="J18:M21">
    <cfRule type="expression" dxfId="7" priority="9">
      <formula>$C$18=""</formula>
    </cfRule>
  </conditionalFormatting>
  <conditionalFormatting sqref="J22:M25">
    <cfRule type="expression" dxfId="6" priority="8">
      <formula>$C$22=""</formula>
    </cfRule>
  </conditionalFormatting>
  <conditionalFormatting sqref="J26:M29">
    <cfRule type="expression" dxfId="5" priority="7">
      <formula>$C$26=""</formula>
    </cfRule>
  </conditionalFormatting>
  <conditionalFormatting sqref="J30:M33">
    <cfRule type="expression" dxfId="4" priority="6">
      <formula>$C$30=""</formula>
    </cfRule>
  </conditionalFormatting>
  <conditionalFormatting sqref="J34:M37">
    <cfRule type="expression" dxfId="3" priority="5">
      <formula>$C$34=""</formula>
    </cfRule>
  </conditionalFormatting>
  <conditionalFormatting sqref="J38:M41">
    <cfRule type="expression" dxfId="2" priority="4">
      <formula>$C$38=""</formula>
    </cfRule>
  </conditionalFormatting>
  <conditionalFormatting sqref="J42:M45">
    <cfRule type="expression" dxfId="1" priority="3">
      <formula>$C$42=""</formula>
    </cfRule>
  </conditionalFormatting>
  <conditionalFormatting sqref="J46:M49">
    <cfRule type="expression" dxfId="0" priority="2">
      <formula>$C$46=""</formula>
    </cfRule>
  </conditionalFormatting>
  <dataValidations count="1">
    <dataValidation type="list" allowBlank="1" showInputMessage="1" showErrorMessage="1" sqref="J8:M49" xr:uid="{00000000-0002-0000-0300-000000000000}">
      <formula1>"有り,無し"</formula1>
    </dataValidation>
  </dataValidations>
  <pageMargins left="0.78680555555555598" right="3.8888888888888903E-2" top="0.35416666666666702" bottom="3.8888888888888903E-2" header="0.118055555555556" footer="0.118055555555556"/>
  <pageSetup paperSize="9" scale="69" firstPageNumber="0" orientation="portrait" useFirstPageNumber="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AQ56"/>
  <sheetViews>
    <sheetView showZeros="0" view="pageBreakPreview" zoomScaleNormal="100" zoomScaleSheetLayoutView="100" workbookViewId="0">
      <selection activeCell="B5" sqref="B5"/>
    </sheetView>
  </sheetViews>
  <sheetFormatPr defaultColWidth="2.125" defaultRowHeight="15" customHeight="1"/>
  <cols>
    <col min="1" max="3" width="2.125" style="17" customWidth="1"/>
    <col min="4" max="21" width="2.125" style="17"/>
    <col min="22" max="22" width="2.125" style="17" customWidth="1"/>
    <col min="23" max="16384" width="2.125" style="17"/>
  </cols>
  <sheetData>
    <row r="1" spans="1:43" ht="15" customHeight="1">
      <c r="A1" s="473" t="s">
        <v>87</v>
      </c>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c r="AL1" s="473"/>
    </row>
    <row r="2" spans="1:43" ht="15" customHeight="1">
      <c r="A2" s="473"/>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row>
    <row r="3" spans="1:43" ht="15"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43" ht="19.5" customHeight="1">
      <c r="V4" s="479" t="str">
        <f>IF(基本情報!D4="","令和　　年　　月　　日",基本情報!D4)</f>
        <v>令和　　年　　月　　日</v>
      </c>
      <c r="W4" s="479"/>
      <c r="X4" s="479"/>
      <c r="Y4" s="479"/>
      <c r="Z4" s="479"/>
      <c r="AA4" s="479"/>
      <c r="AB4" s="479"/>
      <c r="AC4" s="479"/>
      <c r="AD4" s="479"/>
      <c r="AE4" s="479"/>
      <c r="AF4" s="479"/>
      <c r="AG4" s="479"/>
      <c r="AH4" s="479"/>
      <c r="AI4" s="479"/>
      <c r="AJ4" s="479"/>
      <c r="AK4" s="479"/>
      <c r="AL4" s="479"/>
      <c r="AM4" s="47"/>
      <c r="AN4" s="47"/>
      <c r="AO4" s="47"/>
      <c r="AP4" s="47"/>
      <c r="AQ4" s="47"/>
    </row>
    <row r="5" spans="1:43" ht="24" customHeight="1">
      <c r="A5" s="19"/>
      <c r="B5" s="19" t="s">
        <v>264</v>
      </c>
      <c r="C5" s="19"/>
      <c r="D5" s="19"/>
      <c r="E5" s="19"/>
      <c r="F5" s="19"/>
      <c r="G5" s="19"/>
      <c r="H5" s="19"/>
      <c r="I5" s="19"/>
      <c r="J5" s="19"/>
      <c r="K5" s="19"/>
      <c r="L5" s="19"/>
      <c r="M5" s="19"/>
      <c r="N5" s="34"/>
      <c r="O5" s="34"/>
      <c r="P5" s="34"/>
      <c r="Q5" s="34"/>
      <c r="R5" s="34"/>
      <c r="S5" s="34"/>
      <c r="T5" s="34"/>
      <c r="U5" s="34"/>
      <c r="V5" s="34"/>
      <c r="W5" s="34"/>
      <c r="X5" s="34"/>
      <c r="Y5" s="34"/>
      <c r="Z5" s="34"/>
      <c r="AA5" s="34"/>
      <c r="AB5" s="34"/>
      <c r="AC5" s="34"/>
      <c r="AD5" s="34"/>
      <c r="AE5" s="34"/>
      <c r="AF5" s="34"/>
      <c r="AG5" s="34"/>
      <c r="AH5" s="34"/>
      <c r="AI5" s="34"/>
      <c r="AJ5" s="34"/>
      <c r="AK5" s="28"/>
      <c r="AL5" s="28"/>
      <c r="AM5" s="28"/>
    </row>
    <row r="6" spans="1:43" ht="18" customHeight="1">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43" ht="19.5" customHeight="1">
      <c r="B7" s="466" t="s">
        <v>119</v>
      </c>
      <c r="C7" s="466"/>
      <c r="D7" s="466"/>
      <c r="E7" s="466"/>
      <c r="F7" s="466"/>
      <c r="G7" s="20"/>
      <c r="H7" s="475" t="s">
        <v>120</v>
      </c>
      <c r="I7" s="475"/>
      <c r="J7" s="475"/>
      <c r="K7" s="475"/>
      <c r="L7" s="475"/>
      <c r="M7" s="475"/>
      <c r="N7" s="475"/>
      <c r="O7" s="478">
        <f>基本情報!D14</f>
        <v>0</v>
      </c>
      <c r="P7" s="478"/>
      <c r="Q7" s="478"/>
      <c r="R7" s="478"/>
      <c r="S7" s="478"/>
      <c r="T7" s="478"/>
      <c r="U7" s="478"/>
      <c r="V7" s="478"/>
      <c r="W7" s="478"/>
      <c r="X7" s="478"/>
      <c r="Y7" s="478"/>
      <c r="Z7" s="478"/>
      <c r="AA7" s="478"/>
      <c r="AB7" s="478"/>
      <c r="AC7" s="478"/>
      <c r="AD7" s="478"/>
      <c r="AE7" s="478"/>
      <c r="AF7" s="478"/>
      <c r="AG7" s="478"/>
      <c r="AH7" s="478"/>
      <c r="AI7" s="478"/>
      <c r="AJ7" s="478"/>
      <c r="AK7" s="478"/>
      <c r="AL7" s="478"/>
    </row>
    <row r="8" spans="1:43" ht="19.5" customHeight="1">
      <c r="B8" s="466"/>
      <c r="C8" s="466"/>
      <c r="D8" s="466"/>
      <c r="E8" s="466"/>
      <c r="F8" s="466"/>
      <c r="G8" s="20"/>
      <c r="H8" s="476"/>
      <c r="I8" s="476"/>
      <c r="J8" s="476"/>
      <c r="K8" s="476"/>
      <c r="L8" s="476"/>
      <c r="M8" s="476"/>
      <c r="N8" s="476"/>
      <c r="O8" s="472"/>
      <c r="P8" s="472"/>
      <c r="Q8" s="472"/>
      <c r="R8" s="472"/>
      <c r="S8" s="472"/>
      <c r="T8" s="472"/>
      <c r="U8" s="472"/>
      <c r="V8" s="472"/>
      <c r="W8" s="472"/>
      <c r="X8" s="472"/>
      <c r="Y8" s="472"/>
      <c r="Z8" s="472"/>
      <c r="AA8" s="472"/>
      <c r="AB8" s="472"/>
      <c r="AC8" s="472"/>
      <c r="AD8" s="472"/>
      <c r="AE8" s="472"/>
      <c r="AF8" s="472"/>
      <c r="AG8" s="472"/>
      <c r="AH8" s="472"/>
      <c r="AI8" s="472"/>
      <c r="AJ8" s="472"/>
      <c r="AK8" s="472"/>
      <c r="AL8" s="472"/>
    </row>
    <row r="9" spans="1:43" ht="19.5" customHeight="1">
      <c r="H9" s="477" t="s">
        <v>6</v>
      </c>
      <c r="I9" s="477"/>
      <c r="J9" s="477"/>
      <c r="K9" s="477"/>
      <c r="L9" s="477"/>
      <c r="M9" s="477"/>
      <c r="N9" s="477"/>
      <c r="O9" s="471">
        <f>基本情報!D9</f>
        <v>0</v>
      </c>
      <c r="P9" s="471"/>
      <c r="Q9" s="471"/>
      <c r="R9" s="471"/>
      <c r="S9" s="471"/>
      <c r="T9" s="471"/>
      <c r="U9" s="471"/>
      <c r="V9" s="471"/>
      <c r="W9" s="471"/>
      <c r="X9" s="471"/>
      <c r="Y9" s="471"/>
      <c r="Z9" s="471"/>
      <c r="AA9" s="471"/>
      <c r="AB9" s="471"/>
      <c r="AC9" s="471"/>
      <c r="AD9" s="471"/>
      <c r="AE9" s="471"/>
      <c r="AF9" s="471"/>
      <c r="AG9" s="471"/>
      <c r="AH9" s="471"/>
      <c r="AI9" s="471"/>
      <c r="AJ9" s="471"/>
      <c r="AK9" s="471"/>
      <c r="AL9" s="471"/>
    </row>
    <row r="10" spans="1:43" ht="19.5" customHeight="1">
      <c r="H10" s="476"/>
      <c r="I10" s="476"/>
      <c r="J10" s="476"/>
      <c r="K10" s="476"/>
      <c r="L10" s="476"/>
      <c r="M10" s="476"/>
      <c r="N10" s="476"/>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row>
    <row r="11" spans="1:43" ht="19.5" customHeight="1">
      <c r="H11" s="477" t="s">
        <v>121</v>
      </c>
      <c r="I11" s="477"/>
      <c r="J11" s="477"/>
      <c r="K11" s="477"/>
      <c r="L11" s="477"/>
      <c r="M11" s="477"/>
      <c r="N11" s="477"/>
      <c r="O11" s="471" t="str">
        <f>基本情報!D10&amp;" "&amp;基本情報!D11</f>
        <v xml:space="preserve"> </v>
      </c>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row>
    <row r="12" spans="1:43" ht="19.5" customHeight="1">
      <c r="H12" s="476"/>
      <c r="I12" s="476"/>
      <c r="J12" s="476"/>
      <c r="K12" s="476"/>
      <c r="L12" s="476"/>
      <c r="M12" s="476"/>
      <c r="N12" s="476"/>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row>
    <row r="13" spans="1:43" ht="15" customHeight="1">
      <c r="A13" s="21"/>
      <c r="B13" s="21"/>
      <c r="C13" s="21"/>
      <c r="D13" s="21"/>
      <c r="E13" s="21"/>
      <c r="F13" s="21"/>
      <c r="G13" s="21"/>
      <c r="H13" s="21"/>
      <c r="I13" s="35"/>
      <c r="J13" s="36"/>
      <c r="N13" s="21"/>
      <c r="O13" s="35" t="s">
        <v>122</v>
      </c>
      <c r="P13" s="36" t="s">
        <v>123</v>
      </c>
      <c r="S13" s="21"/>
      <c r="T13" s="21"/>
      <c r="U13" s="21"/>
      <c r="V13" s="21"/>
      <c r="W13" s="21"/>
      <c r="AA13" s="21"/>
      <c r="AB13" s="21"/>
      <c r="AC13" s="21"/>
      <c r="AD13" s="21"/>
      <c r="AE13" s="21"/>
      <c r="AF13" s="21"/>
      <c r="AG13" s="21"/>
      <c r="AH13" s="21"/>
      <c r="AI13" s="21"/>
      <c r="AJ13" s="21"/>
    </row>
    <row r="14" spans="1:43" ht="15" customHeight="1">
      <c r="A14" s="21"/>
      <c r="B14" s="21"/>
      <c r="C14" s="21"/>
      <c r="D14" s="21"/>
      <c r="E14" s="21"/>
      <c r="F14" s="21"/>
      <c r="G14" s="21"/>
      <c r="H14" s="21"/>
      <c r="I14" s="36"/>
      <c r="J14" s="36"/>
      <c r="N14" s="21"/>
      <c r="O14" s="36"/>
      <c r="P14" s="36" t="s">
        <v>124</v>
      </c>
      <c r="S14" s="21"/>
      <c r="T14" s="21"/>
      <c r="U14" s="21"/>
      <c r="V14" s="21"/>
      <c r="W14" s="21"/>
      <c r="AA14" s="21"/>
      <c r="AB14" s="21"/>
      <c r="AC14" s="21"/>
      <c r="AD14" s="21"/>
      <c r="AE14" s="21"/>
      <c r="AF14" s="21"/>
      <c r="AG14" s="21"/>
      <c r="AH14" s="21"/>
      <c r="AI14" s="21"/>
      <c r="AJ14" s="21"/>
    </row>
    <row r="15" spans="1:43" ht="15" customHeight="1">
      <c r="A15" s="21"/>
      <c r="B15" s="21"/>
      <c r="C15" s="21"/>
      <c r="D15" s="21"/>
      <c r="E15" s="21"/>
      <c r="F15" s="21"/>
      <c r="G15" s="21"/>
      <c r="H15" s="21"/>
      <c r="I15" s="21"/>
      <c r="J15" s="21"/>
      <c r="K15" s="36"/>
      <c r="L15" s="21"/>
      <c r="M15" s="21"/>
      <c r="N15" s="21"/>
      <c r="O15" s="21"/>
      <c r="P15" s="36" t="s">
        <v>125</v>
      </c>
      <c r="R15" s="21"/>
      <c r="S15" s="21"/>
      <c r="T15" s="21"/>
      <c r="U15" s="21"/>
      <c r="V15" s="21"/>
      <c r="W15" s="21"/>
      <c r="AA15" s="21"/>
      <c r="AB15" s="21"/>
      <c r="AC15" s="21"/>
      <c r="AD15" s="21"/>
      <c r="AE15" s="21"/>
      <c r="AF15" s="21"/>
      <c r="AG15" s="21"/>
      <c r="AH15" s="21"/>
      <c r="AI15" s="21"/>
      <c r="AJ15" s="21"/>
    </row>
    <row r="16" spans="1:43" ht="1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AB16" s="21"/>
      <c r="AC16" s="21"/>
      <c r="AD16" s="21"/>
      <c r="AE16" s="21"/>
      <c r="AF16" s="21"/>
      <c r="AG16" s="21"/>
      <c r="AH16" s="21"/>
      <c r="AI16" s="21"/>
      <c r="AJ16" s="21"/>
    </row>
    <row r="17" spans="1:43" s="15" customFormat="1" ht="15" customHeight="1">
      <c r="B17" s="15">
        <v>1</v>
      </c>
      <c r="C17" s="15" t="s">
        <v>126</v>
      </c>
    </row>
    <row r="18" spans="1:43" s="15" customFormat="1" ht="15" customHeight="1">
      <c r="A18" s="22"/>
      <c r="B18" s="22"/>
      <c r="C18" s="15" t="s">
        <v>127</v>
      </c>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43" ht="15" customHeight="1">
      <c r="A19" s="21"/>
      <c r="B19" s="21"/>
      <c r="C19" s="21"/>
      <c r="D19" s="21"/>
      <c r="E19" s="21"/>
      <c r="F19" s="21"/>
      <c r="G19" s="21"/>
      <c r="H19" s="21"/>
      <c r="I19" s="37"/>
      <c r="J19" s="37"/>
      <c r="K19" s="37"/>
      <c r="L19" s="37"/>
      <c r="M19" s="37"/>
      <c r="N19" s="37"/>
      <c r="O19" s="37"/>
      <c r="P19" s="37"/>
      <c r="Q19" s="37"/>
      <c r="R19" s="37"/>
      <c r="S19" s="37"/>
      <c r="T19" s="37"/>
      <c r="U19" s="37"/>
      <c r="V19" s="37"/>
      <c r="W19" s="37"/>
      <c r="X19" s="37"/>
      <c r="Y19" s="37"/>
      <c r="Z19" s="37"/>
      <c r="AA19" s="37"/>
      <c r="AB19" s="37"/>
      <c r="AC19" s="37"/>
      <c r="AD19" s="21"/>
      <c r="AE19" s="21"/>
      <c r="AF19" s="21"/>
      <c r="AG19" s="21"/>
      <c r="AH19" s="21"/>
      <c r="AI19" s="21"/>
      <c r="AJ19" s="21"/>
    </row>
    <row r="20" spans="1:43" ht="19.5" customHeight="1">
      <c r="A20" s="21"/>
      <c r="B20" s="21"/>
      <c r="C20" s="21"/>
      <c r="D20" s="21"/>
      <c r="E20" s="21"/>
      <c r="F20" s="480" t="s">
        <v>128</v>
      </c>
      <c r="G20" s="480"/>
      <c r="H20" s="480"/>
      <c r="I20" s="480"/>
      <c r="J20" s="480"/>
      <c r="K20" s="480"/>
      <c r="L20" s="480"/>
      <c r="M20" s="480"/>
      <c r="N20" s="480"/>
      <c r="O20" s="480"/>
      <c r="P20" s="480"/>
      <c r="Q20" s="480"/>
      <c r="R20" s="480"/>
      <c r="S20" s="480"/>
      <c r="T20" s="480"/>
      <c r="U20" s="28"/>
      <c r="V20" s="28"/>
      <c r="W20" s="37"/>
      <c r="X20" s="37"/>
      <c r="Y20" s="37"/>
      <c r="Z20" s="37"/>
      <c r="AA20" s="37"/>
      <c r="AB20" s="37"/>
      <c r="AC20" s="37"/>
      <c r="AD20" s="21"/>
      <c r="AE20" s="21"/>
      <c r="AF20" s="21"/>
      <c r="AG20" s="21"/>
      <c r="AH20" s="21"/>
      <c r="AI20" s="21"/>
      <c r="AJ20" s="21"/>
    </row>
    <row r="21" spans="1:43" s="16" customFormat="1" ht="15" customHeight="1">
      <c r="F21" s="23"/>
      <c r="G21" s="24"/>
      <c r="H21" s="24"/>
      <c r="I21" s="24"/>
      <c r="J21" s="24"/>
      <c r="K21" s="24"/>
      <c r="L21" s="38"/>
      <c r="M21" s="38"/>
      <c r="N21" s="38"/>
      <c r="O21" s="38"/>
      <c r="P21" s="38"/>
      <c r="Q21" s="38"/>
      <c r="R21" s="38"/>
      <c r="S21" s="38"/>
      <c r="T21" s="39"/>
      <c r="U21" s="26"/>
      <c r="V21" s="465" t="s">
        <v>129</v>
      </c>
      <c r="W21" s="465"/>
      <c r="X21" s="465"/>
      <c r="Y21" s="465"/>
      <c r="Z21" s="465"/>
      <c r="AA21" s="465"/>
      <c r="AB21" s="465"/>
      <c r="AC21" s="465"/>
      <c r="AD21" s="465"/>
      <c r="AE21" s="465"/>
      <c r="AF21" s="465"/>
      <c r="AG21" s="465"/>
      <c r="AH21" s="465"/>
      <c r="AI21" s="465"/>
      <c r="AJ21" s="465"/>
      <c r="AK21" s="465"/>
    </row>
    <row r="22" spans="1:43" ht="15" customHeight="1">
      <c r="F22" s="25"/>
      <c r="G22" s="26"/>
      <c r="H22" s="26"/>
      <c r="I22" s="26"/>
      <c r="J22" s="26"/>
      <c r="K22" s="26"/>
      <c r="L22" s="28"/>
      <c r="M22" s="28"/>
      <c r="N22" s="28"/>
      <c r="O22" s="28"/>
      <c r="P22" s="28"/>
      <c r="Q22" s="28"/>
      <c r="R22" s="28"/>
      <c r="S22" s="28"/>
      <c r="T22" s="40"/>
      <c r="U22" s="28"/>
      <c r="V22" s="465"/>
      <c r="W22" s="465"/>
      <c r="X22" s="465"/>
      <c r="Y22" s="465"/>
      <c r="Z22" s="465"/>
      <c r="AA22" s="465"/>
      <c r="AB22" s="465"/>
      <c r="AC22" s="465"/>
      <c r="AD22" s="465"/>
      <c r="AE22" s="465"/>
      <c r="AF22" s="465"/>
      <c r="AG22" s="465"/>
      <c r="AH22" s="465"/>
      <c r="AI22" s="465"/>
      <c r="AJ22" s="465"/>
      <c r="AK22" s="465"/>
    </row>
    <row r="23" spans="1:43" s="16" customFormat="1" ht="15" customHeight="1">
      <c r="A23" s="17"/>
      <c r="B23" s="17"/>
      <c r="C23" s="17"/>
      <c r="F23" s="27"/>
      <c r="G23" s="28"/>
      <c r="H23" s="28"/>
      <c r="I23" s="28"/>
      <c r="J23" s="28"/>
      <c r="K23" s="28"/>
      <c r="L23" s="26"/>
      <c r="M23" s="26"/>
      <c r="N23" s="26"/>
      <c r="O23" s="26"/>
      <c r="P23" s="26"/>
      <c r="Q23" s="26"/>
      <c r="R23" s="26"/>
      <c r="S23" s="26"/>
      <c r="T23" s="41"/>
      <c r="U23" s="26"/>
      <c r="V23" s="26"/>
      <c r="W23" s="42"/>
      <c r="X23" s="42"/>
      <c r="Y23" s="42"/>
      <c r="Z23" s="42"/>
      <c r="AA23" s="42"/>
      <c r="AB23" s="42"/>
      <c r="AC23" s="42"/>
      <c r="AD23" s="42"/>
      <c r="AE23" s="46"/>
      <c r="AF23" s="46"/>
      <c r="AG23" s="46"/>
      <c r="AH23" s="36"/>
      <c r="AI23" s="36"/>
      <c r="AJ23" s="36"/>
      <c r="AK23" s="36"/>
      <c r="AL23" s="17"/>
      <c r="AM23" s="17"/>
      <c r="AN23" s="17"/>
      <c r="AO23" s="17"/>
      <c r="AP23" s="17"/>
      <c r="AQ23" s="17"/>
    </row>
    <row r="24" spans="1:43" ht="15" customHeight="1">
      <c r="F24" s="27"/>
      <c r="G24" s="28"/>
      <c r="H24" s="28"/>
      <c r="I24" s="28"/>
      <c r="J24" s="28"/>
      <c r="K24" s="28"/>
      <c r="L24" s="28"/>
      <c r="M24" s="28"/>
      <c r="N24" s="28"/>
      <c r="O24" s="28"/>
      <c r="P24" s="28"/>
      <c r="Q24" s="28"/>
      <c r="R24" s="28"/>
      <c r="S24" s="28"/>
      <c r="T24" s="40"/>
      <c r="U24" s="28"/>
      <c r="V24" s="474" t="s">
        <v>130</v>
      </c>
      <c r="W24" s="474"/>
      <c r="X24" s="474"/>
      <c r="Y24" s="474"/>
      <c r="Z24" s="474"/>
      <c r="AA24" s="474"/>
      <c r="AB24" s="474"/>
      <c r="AC24" s="474"/>
      <c r="AD24" s="474"/>
      <c r="AE24" s="474"/>
      <c r="AF24" s="474"/>
      <c r="AG24" s="474"/>
      <c r="AH24" s="474"/>
      <c r="AI24" s="474"/>
      <c r="AJ24" s="474"/>
      <c r="AK24" s="474"/>
    </row>
    <row r="25" spans="1:43" s="16" customFormat="1" ht="15" customHeight="1">
      <c r="C25" s="17"/>
      <c r="F25" s="27"/>
      <c r="G25" s="28"/>
      <c r="H25" s="28"/>
      <c r="I25" s="28"/>
      <c r="J25" s="28"/>
      <c r="K25" s="28"/>
      <c r="L25" s="28"/>
      <c r="M25" s="28"/>
      <c r="N25" s="28"/>
      <c r="O25" s="28"/>
      <c r="P25" s="28"/>
      <c r="Q25" s="28"/>
      <c r="R25" s="28"/>
      <c r="S25" s="28"/>
      <c r="T25" s="40"/>
      <c r="U25" s="28"/>
      <c r="V25" s="474"/>
      <c r="W25" s="474"/>
      <c r="X25" s="474"/>
      <c r="Y25" s="474"/>
      <c r="Z25" s="474"/>
      <c r="AA25" s="474"/>
      <c r="AB25" s="474"/>
      <c r="AC25" s="474"/>
      <c r="AD25" s="474"/>
      <c r="AE25" s="474"/>
      <c r="AF25" s="474"/>
      <c r="AG25" s="474"/>
      <c r="AH25" s="474"/>
      <c r="AI25" s="474"/>
      <c r="AJ25" s="474"/>
      <c r="AK25" s="474"/>
    </row>
    <row r="26" spans="1:43" s="16" customFormat="1" ht="15" customHeight="1">
      <c r="F26" s="25"/>
      <c r="G26" s="26"/>
      <c r="H26" s="26"/>
      <c r="I26" s="26"/>
      <c r="J26" s="26"/>
      <c r="K26" s="26"/>
      <c r="L26" s="28"/>
      <c r="M26" s="28"/>
      <c r="N26" s="28"/>
      <c r="O26" s="28"/>
      <c r="P26" s="28"/>
      <c r="Q26" s="28"/>
      <c r="R26" s="28"/>
      <c r="S26" s="28"/>
      <c r="T26" s="40"/>
      <c r="U26" s="28"/>
      <c r="V26" s="465" t="s">
        <v>131</v>
      </c>
      <c r="W26" s="465"/>
      <c r="X26" s="465"/>
      <c r="Y26" s="465"/>
      <c r="Z26" s="465"/>
      <c r="AA26" s="465"/>
      <c r="AB26" s="465"/>
      <c r="AC26" s="465"/>
      <c r="AD26" s="465"/>
      <c r="AE26" s="465"/>
      <c r="AF26" s="465"/>
      <c r="AG26" s="465"/>
      <c r="AH26" s="465"/>
      <c r="AI26" s="465"/>
      <c r="AJ26" s="465"/>
      <c r="AK26" s="465"/>
    </row>
    <row r="27" spans="1:43" s="16" customFormat="1" ht="15" customHeight="1">
      <c r="C27" s="17"/>
      <c r="F27" s="25"/>
      <c r="G27" s="26"/>
      <c r="H27" s="26"/>
      <c r="I27" s="26"/>
      <c r="J27" s="26"/>
      <c r="K27" s="26"/>
      <c r="L27" s="26"/>
      <c r="M27" s="26"/>
      <c r="N27" s="26"/>
      <c r="O27" s="26"/>
      <c r="P27" s="26"/>
      <c r="Q27" s="26"/>
      <c r="R27" s="26"/>
      <c r="S27" s="26"/>
      <c r="T27" s="41"/>
      <c r="U27" s="26"/>
      <c r="V27" s="465"/>
      <c r="W27" s="465"/>
      <c r="X27" s="465"/>
      <c r="Y27" s="465"/>
      <c r="Z27" s="465"/>
      <c r="AA27" s="465"/>
      <c r="AB27" s="465"/>
      <c r="AC27" s="465"/>
      <c r="AD27" s="465"/>
      <c r="AE27" s="465"/>
      <c r="AF27" s="465"/>
      <c r="AG27" s="465"/>
      <c r="AH27" s="465"/>
      <c r="AI27" s="465"/>
      <c r="AJ27" s="465"/>
      <c r="AK27" s="465"/>
    </row>
    <row r="28" spans="1:43" s="16" customFormat="1" ht="15" customHeight="1">
      <c r="F28" s="25"/>
      <c r="G28" s="26"/>
      <c r="H28" s="26"/>
      <c r="I28" s="26"/>
      <c r="J28" s="26"/>
      <c r="K28" s="26"/>
      <c r="L28" s="26"/>
      <c r="M28" s="26"/>
      <c r="N28" s="26"/>
      <c r="O28" s="26"/>
      <c r="P28" s="26"/>
      <c r="Q28" s="26"/>
      <c r="R28" s="26"/>
      <c r="S28" s="26"/>
      <c r="T28" s="41"/>
      <c r="U28" s="26"/>
      <c r="V28" s="465"/>
      <c r="W28" s="465"/>
      <c r="X28" s="465"/>
      <c r="Y28" s="465"/>
      <c r="Z28" s="465"/>
      <c r="AA28" s="465"/>
      <c r="AB28" s="465"/>
      <c r="AC28" s="465"/>
      <c r="AD28" s="465"/>
      <c r="AE28" s="465"/>
      <c r="AF28" s="465"/>
      <c r="AG28" s="465"/>
      <c r="AH28" s="465"/>
      <c r="AI28" s="465"/>
      <c r="AJ28" s="465"/>
      <c r="AK28" s="465"/>
    </row>
    <row r="29" spans="1:43" s="16" customFormat="1" ht="15" customHeight="1">
      <c r="A29" s="17"/>
      <c r="B29" s="17"/>
      <c r="C29" s="17"/>
      <c r="F29" s="25"/>
      <c r="G29" s="26"/>
      <c r="H29" s="26"/>
      <c r="I29" s="26"/>
      <c r="J29" s="26"/>
      <c r="K29" s="26"/>
      <c r="L29" s="26"/>
      <c r="M29" s="26"/>
      <c r="N29" s="26"/>
      <c r="O29" s="26"/>
      <c r="P29" s="26"/>
      <c r="Q29" s="26"/>
      <c r="R29" s="26"/>
      <c r="S29" s="26"/>
      <c r="T29" s="41"/>
      <c r="U29" s="26"/>
      <c r="V29" s="26"/>
      <c r="W29" s="43"/>
      <c r="X29" s="43"/>
      <c r="Y29" s="36"/>
      <c r="Z29" s="36"/>
      <c r="AA29" s="36"/>
      <c r="AB29" s="36"/>
      <c r="AC29" s="36"/>
      <c r="AD29" s="36"/>
      <c r="AE29" s="36"/>
      <c r="AF29" s="36"/>
      <c r="AG29" s="36"/>
      <c r="AH29" s="36"/>
      <c r="AI29" s="36"/>
      <c r="AJ29" s="36"/>
      <c r="AK29" s="36"/>
      <c r="AL29" s="17"/>
      <c r="AM29" s="17"/>
      <c r="AN29" s="17"/>
      <c r="AO29" s="17"/>
      <c r="AP29" s="17"/>
      <c r="AQ29" s="17"/>
    </row>
    <row r="30" spans="1:43" ht="15" customHeight="1">
      <c r="F30" s="27"/>
      <c r="G30" s="28"/>
      <c r="H30" s="28"/>
      <c r="I30" s="28"/>
      <c r="J30" s="28"/>
      <c r="K30" s="28"/>
      <c r="L30" s="28"/>
      <c r="M30" s="28"/>
      <c r="N30" s="28"/>
      <c r="O30" s="28"/>
      <c r="P30" s="28"/>
      <c r="Q30" s="28"/>
      <c r="R30" s="28"/>
      <c r="S30" s="28"/>
      <c r="T30" s="40"/>
      <c r="V30" s="465" t="s">
        <v>132</v>
      </c>
      <c r="W30" s="465"/>
      <c r="X30" s="465"/>
      <c r="Y30" s="465"/>
      <c r="Z30" s="465"/>
      <c r="AA30" s="465"/>
      <c r="AB30" s="465"/>
      <c r="AC30" s="465"/>
      <c r="AD30" s="465"/>
      <c r="AE30" s="465"/>
      <c r="AF30" s="465"/>
      <c r="AG30" s="465"/>
      <c r="AH30" s="465"/>
      <c r="AI30" s="465"/>
      <c r="AJ30" s="465"/>
      <c r="AK30" s="36"/>
    </row>
    <row r="31" spans="1:43" ht="15" customHeight="1">
      <c r="F31" s="29"/>
      <c r="G31" s="30"/>
      <c r="H31" s="30"/>
      <c r="I31" s="30"/>
      <c r="J31" s="30"/>
      <c r="K31" s="30"/>
      <c r="L31" s="30"/>
      <c r="M31" s="30"/>
      <c r="N31" s="30"/>
      <c r="O31" s="30"/>
      <c r="P31" s="30"/>
      <c r="Q31" s="30"/>
      <c r="R31" s="30"/>
      <c r="S31" s="30"/>
      <c r="T31" s="44"/>
      <c r="V31" s="465"/>
      <c r="W31" s="465"/>
      <c r="X31" s="465"/>
      <c r="Y31" s="465"/>
      <c r="Z31" s="465"/>
      <c r="AA31" s="465"/>
      <c r="AB31" s="465"/>
      <c r="AC31" s="465"/>
      <c r="AD31" s="465"/>
      <c r="AE31" s="465"/>
      <c r="AF31" s="465"/>
      <c r="AG31" s="465"/>
      <c r="AH31" s="465"/>
      <c r="AI31" s="465"/>
      <c r="AJ31" s="465"/>
      <c r="AK31" s="36"/>
    </row>
    <row r="32" spans="1:43" ht="15" customHeight="1">
      <c r="D32" s="28"/>
      <c r="E32" s="28"/>
      <c r="F32" s="28"/>
      <c r="G32" s="28"/>
      <c r="H32" s="28"/>
      <c r="I32" s="28"/>
      <c r="J32" s="28"/>
      <c r="K32" s="28"/>
      <c r="L32" s="28"/>
      <c r="M32" s="28"/>
      <c r="N32" s="28"/>
      <c r="O32" s="28"/>
      <c r="P32" s="28"/>
      <c r="Q32" s="28"/>
      <c r="R32" s="28"/>
      <c r="U32" s="26"/>
      <c r="V32" s="45"/>
    </row>
    <row r="33" spans="1:38" ht="15"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row>
    <row r="34" spans="1:38" ht="15" customHeight="1">
      <c r="A34" s="15" t="s">
        <v>133</v>
      </c>
    </row>
    <row r="35" spans="1:38" ht="15" customHeight="1">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row>
    <row r="36" spans="1:38" s="15" customFormat="1" ht="15" customHeight="1">
      <c r="B36" s="32">
        <v>2</v>
      </c>
      <c r="C36" s="33" t="s">
        <v>134</v>
      </c>
    </row>
    <row r="37" spans="1:38" s="15" customFormat="1" ht="15" customHeight="1">
      <c r="B37" s="17"/>
      <c r="C37" s="15" t="s">
        <v>135</v>
      </c>
    </row>
    <row r="38" spans="1:38" ht="15" customHeight="1">
      <c r="AD38" s="28"/>
      <c r="AE38" s="28"/>
      <c r="AF38" s="28"/>
      <c r="AG38" s="28"/>
      <c r="AH38" s="28"/>
      <c r="AI38" s="28"/>
      <c r="AJ38" s="28"/>
    </row>
    <row r="39" spans="1:38" ht="15" customHeight="1">
      <c r="C39" s="17" t="s">
        <v>136</v>
      </c>
      <c r="AD39" s="28"/>
      <c r="AE39" s="28"/>
      <c r="AF39" s="28"/>
      <c r="AG39" s="28"/>
      <c r="AH39" s="28"/>
      <c r="AI39" s="28"/>
      <c r="AJ39" s="28"/>
    </row>
    <row r="41" spans="1:38" ht="15" customHeight="1">
      <c r="C41" s="17" t="s">
        <v>137</v>
      </c>
      <c r="I41" s="28"/>
      <c r="J41" s="28"/>
      <c r="K41" s="28"/>
      <c r="L41" s="28"/>
      <c r="M41" s="28"/>
      <c r="N41" s="28"/>
      <c r="O41" s="28"/>
      <c r="P41" s="28"/>
    </row>
    <row r="42" spans="1:38" ht="15" customHeight="1">
      <c r="C42" s="17" t="s">
        <v>138</v>
      </c>
    </row>
    <row r="43" spans="1:38" ht="15" customHeight="1">
      <c r="C43" s="17" t="s">
        <v>139</v>
      </c>
    </row>
    <row r="44" spans="1:38" ht="15" customHeight="1">
      <c r="C44" s="17" t="s">
        <v>140</v>
      </c>
    </row>
    <row r="45" spans="1:38" ht="15" customHeight="1">
      <c r="C45" s="17" t="s">
        <v>141</v>
      </c>
    </row>
    <row r="46" spans="1:38" ht="15" customHeight="1">
      <c r="C46" s="17" t="s">
        <v>142</v>
      </c>
    </row>
    <row r="48" spans="1:38" ht="19.5" customHeight="1">
      <c r="B48" s="466" t="s">
        <v>143</v>
      </c>
      <c r="C48" s="466"/>
      <c r="D48" s="466"/>
      <c r="E48" s="466"/>
      <c r="F48" s="466"/>
      <c r="G48" s="20"/>
      <c r="H48" s="467" t="s">
        <v>144</v>
      </c>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AG48" s="467"/>
      <c r="AH48" s="467"/>
      <c r="AI48" s="467"/>
      <c r="AJ48" s="467"/>
      <c r="AK48" s="467"/>
      <c r="AL48" s="467"/>
    </row>
    <row r="49" spans="1:38" ht="19.5" customHeight="1">
      <c r="A49" s="21"/>
      <c r="B49" s="466"/>
      <c r="C49" s="466"/>
      <c r="D49" s="466"/>
      <c r="E49" s="466"/>
      <c r="F49" s="466"/>
      <c r="G49" s="20"/>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row>
    <row r="50" spans="1:38" ht="19.5" customHeight="1">
      <c r="B50" s="466" t="s">
        <v>145</v>
      </c>
      <c r="C50" s="466"/>
      <c r="D50" s="466"/>
      <c r="E50" s="466"/>
      <c r="F50" s="466"/>
      <c r="G50" s="20"/>
      <c r="H50" s="469" t="s">
        <v>120</v>
      </c>
      <c r="I50" s="469"/>
      <c r="J50" s="469"/>
      <c r="K50" s="469"/>
      <c r="L50" s="469"/>
      <c r="M50" s="469"/>
      <c r="N50" s="469"/>
      <c r="O50" s="471">
        <f>基本情報!D25</f>
        <v>0</v>
      </c>
      <c r="P50" s="471"/>
      <c r="Q50" s="471"/>
      <c r="R50" s="471"/>
      <c r="S50" s="471"/>
      <c r="T50" s="471"/>
      <c r="U50" s="471"/>
      <c r="V50" s="471"/>
      <c r="W50" s="471"/>
      <c r="X50" s="471"/>
      <c r="Y50" s="471"/>
      <c r="Z50" s="471"/>
      <c r="AA50" s="471"/>
      <c r="AB50" s="471"/>
      <c r="AC50" s="471"/>
      <c r="AD50" s="471"/>
      <c r="AE50" s="471"/>
      <c r="AF50" s="471"/>
      <c r="AG50" s="471"/>
      <c r="AH50" s="471"/>
      <c r="AI50" s="471"/>
      <c r="AJ50" s="471"/>
      <c r="AK50" s="471"/>
      <c r="AL50" s="471"/>
    </row>
    <row r="51" spans="1:38" ht="19.5" customHeight="1">
      <c r="B51" s="466"/>
      <c r="C51" s="466"/>
      <c r="D51" s="466"/>
      <c r="E51" s="466"/>
      <c r="F51" s="466"/>
      <c r="G51" s="20"/>
      <c r="H51" s="470"/>
      <c r="I51" s="470"/>
      <c r="J51" s="470"/>
      <c r="K51" s="470"/>
      <c r="L51" s="470"/>
      <c r="M51" s="470"/>
      <c r="N51" s="470"/>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row>
    <row r="52" spans="1:38" ht="19.5" customHeight="1">
      <c r="H52" s="469" t="s">
        <v>6</v>
      </c>
      <c r="I52" s="469"/>
      <c r="J52" s="469"/>
      <c r="K52" s="469"/>
      <c r="L52" s="469"/>
      <c r="M52" s="469"/>
      <c r="N52" s="469"/>
      <c r="O52" s="471">
        <f>基本情報!D21</f>
        <v>0</v>
      </c>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row>
    <row r="53" spans="1:38" ht="19.5" customHeight="1">
      <c r="H53" s="470"/>
      <c r="I53" s="470"/>
      <c r="J53" s="470"/>
      <c r="K53" s="470"/>
      <c r="L53" s="470"/>
      <c r="M53" s="470"/>
      <c r="N53" s="470"/>
      <c r="O53" s="472"/>
      <c r="P53" s="472"/>
      <c r="Q53" s="472"/>
      <c r="R53" s="472"/>
      <c r="S53" s="472"/>
      <c r="T53" s="472"/>
      <c r="U53" s="472"/>
      <c r="V53" s="472"/>
      <c r="W53" s="472"/>
      <c r="X53" s="472"/>
      <c r="Y53" s="472"/>
      <c r="Z53" s="472"/>
      <c r="AA53" s="472"/>
      <c r="AB53" s="472"/>
      <c r="AC53" s="472"/>
      <c r="AD53" s="472"/>
      <c r="AE53" s="472"/>
      <c r="AF53" s="472"/>
      <c r="AG53" s="472"/>
      <c r="AH53" s="472"/>
      <c r="AI53" s="472"/>
      <c r="AJ53" s="472"/>
      <c r="AK53" s="472"/>
      <c r="AL53" s="472"/>
    </row>
    <row r="54" spans="1:38" ht="19.5" customHeight="1">
      <c r="H54" s="469" t="s">
        <v>146</v>
      </c>
      <c r="I54" s="469"/>
      <c r="J54" s="469"/>
      <c r="K54" s="469"/>
      <c r="L54" s="469"/>
      <c r="M54" s="469"/>
      <c r="N54" s="469"/>
      <c r="O54" s="471" t="str">
        <f>基本情報!D22&amp;"　"&amp;基本情報!D23</f>
        <v>　</v>
      </c>
      <c r="P54" s="471"/>
      <c r="Q54" s="471"/>
      <c r="R54" s="471"/>
      <c r="S54" s="471"/>
      <c r="T54" s="471"/>
      <c r="U54" s="471"/>
      <c r="V54" s="471"/>
      <c r="W54" s="471"/>
      <c r="X54" s="471"/>
      <c r="Y54" s="471"/>
      <c r="Z54" s="471"/>
      <c r="AA54" s="471"/>
      <c r="AB54" s="471"/>
      <c r="AC54" s="471"/>
      <c r="AD54" s="471"/>
      <c r="AE54" s="471"/>
      <c r="AF54" s="471"/>
      <c r="AG54" s="471"/>
      <c r="AH54" s="471"/>
      <c r="AI54" s="471"/>
      <c r="AJ54" s="471"/>
      <c r="AK54" s="471"/>
      <c r="AL54" s="471"/>
    </row>
    <row r="55" spans="1:38" ht="19.5" customHeight="1">
      <c r="H55" s="470"/>
      <c r="I55" s="470"/>
      <c r="J55" s="470"/>
      <c r="K55" s="470"/>
      <c r="L55" s="470"/>
      <c r="M55" s="470"/>
      <c r="N55" s="470"/>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row>
    <row r="56" spans="1:38" ht="5.25" customHeight="1"/>
  </sheetData>
  <mergeCells count="23">
    <mergeCell ref="A1:AL2"/>
    <mergeCell ref="B7:F8"/>
    <mergeCell ref="V21:AK22"/>
    <mergeCell ref="V24:AK25"/>
    <mergeCell ref="H7:N8"/>
    <mergeCell ref="H9:N10"/>
    <mergeCell ref="H11:N12"/>
    <mergeCell ref="O7:AL8"/>
    <mergeCell ref="O9:AL10"/>
    <mergeCell ref="O11:AL12"/>
    <mergeCell ref="V4:AL4"/>
    <mergeCell ref="F20:T20"/>
    <mergeCell ref="H52:N53"/>
    <mergeCell ref="H54:N55"/>
    <mergeCell ref="O50:AL51"/>
    <mergeCell ref="O52:AL53"/>
    <mergeCell ref="O54:AL55"/>
    <mergeCell ref="V30:AJ31"/>
    <mergeCell ref="B48:F49"/>
    <mergeCell ref="H48:AL49"/>
    <mergeCell ref="V26:AK28"/>
    <mergeCell ref="B50:F51"/>
    <mergeCell ref="H50:N51"/>
  </mergeCells>
  <phoneticPr fontId="45"/>
  <printOptions horizontalCentered="1"/>
  <pageMargins left="0.70833333333333304" right="0.51180555555555596" top="0.74791666666666701" bottom="0.74791666666666701" header="0.31458333333333299" footer="0.31458333333333299"/>
  <pageSetup paperSize="9" scale="8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ADC62-F29A-4C85-A83F-015857F3479E}">
  <sheetPr>
    <tabColor theme="5" tint="0.59999389629810485"/>
  </sheetPr>
  <dimension ref="A1:H21"/>
  <sheetViews>
    <sheetView showZeros="0" view="pageBreakPreview" zoomScaleNormal="70" zoomScaleSheetLayoutView="100" workbookViewId="0">
      <selection activeCell="A4" sqref="A4:H4"/>
    </sheetView>
  </sheetViews>
  <sheetFormatPr defaultColWidth="9" defaultRowHeight="19.5"/>
  <cols>
    <col min="1" max="1" width="16.75" style="1" customWidth="1"/>
    <col min="2" max="16384" width="9" style="1"/>
  </cols>
  <sheetData>
    <row r="1" spans="1:8">
      <c r="A1" s="482" t="s">
        <v>147</v>
      </c>
      <c r="B1" s="482"/>
      <c r="C1" s="482"/>
      <c r="D1" s="482"/>
      <c r="E1" s="482"/>
      <c r="F1" s="482"/>
      <c r="G1" s="482"/>
      <c r="H1" s="482"/>
    </row>
    <row r="2" spans="1:8">
      <c r="A2" s="482"/>
      <c r="B2" s="482"/>
      <c r="C2" s="482"/>
      <c r="D2" s="482"/>
      <c r="E2" s="482"/>
      <c r="F2" s="482"/>
      <c r="G2" s="482"/>
      <c r="H2" s="482"/>
    </row>
    <row r="3" spans="1:8" ht="26.25" customHeight="1">
      <c r="A3" s="2"/>
      <c r="B3" s="2"/>
      <c r="C3" s="2"/>
      <c r="D3" s="2"/>
      <c r="E3" s="2"/>
      <c r="F3" s="2"/>
      <c r="G3" s="2"/>
      <c r="H3" s="2"/>
    </row>
    <row r="4" spans="1:8" ht="66.75" customHeight="1">
      <c r="A4" s="481" t="s">
        <v>267</v>
      </c>
      <c r="B4" s="481"/>
      <c r="C4" s="481"/>
      <c r="D4" s="481"/>
      <c r="E4" s="481"/>
      <c r="F4" s="481"/>
      <c r="G4" s="481"/>
      <c r="H4" s="481"/>
    </row>
    <row r="5" spans="1:8" ht="35.25" customHeight="1">
      <c r="A5" s="481" t="s">
        <v>148</v>
      </c>
      <c r="B5" s="481"/>
      <c r="C5" s="481"/>
      <c r="D5" s="481"/>
      <c r="E5" s="481"/>
      <c r="F5" s="481"/>
      <c r="G5" s="481"/>
      <c r="H5" s="481"/>
    </row>
    <row r="6" spans="1:8" ht="43.5" customHeight="1">
      <c r="A6" s="481" t="s">
        <v>268</v>
      </c>
      <c r="B6" s="481"/>
      <c r="C6" s="481"/>
      <c r="D6" s="481"/>
      <c r="E6" s="481"/>
      <c r="F6" s="481"/>
      <c r="G6" s="481"/>
      <c r="H6" s="481"/>
    </row>
    <row r="7" spans="1:8" ht="43.5" customHeight="1">
      <c r="A7" s="481" t="s">
        <v>269</v>
      </c>
      <c r="B7" s="481"/>
      <c r="C7" s="481"/>
      <c r="D7" s="481"/>
      <c r="E7" s="481"/>
      <c r="F7" s="481"/>
      <c r="G7" s="481"/>
      <c r="H7" s="481"/>
    </row>
    <row r="8" spans="1:8" ht="78.75" customHeight="1">
      <c r="A8" s="481" t="s">
        <v>270</v>
      </c>
      <c r="B8" s="481"/>
      <c r="C8" s="481"/>
      <c r="D8" s="481"/>
      <c r="E8" s="481"/>
      <c r="F8" s="481"/>
      <c r="G8" s="481"/>
      <c r="H8" s="481"/>
    </row>
    <row r="9" spans="1:8" ht="59.25" customHeight="1">
      <c r="A9" s="481" t="s">
        <v>271</v>
      </c>
      <c r="B9" s="481"/>
      <c r="C9" s="481"/>
      <c r="D9" s="481"/>
      <c r="E9" s="481"/>
      <c r="F9" s="481"/>
      <c r="G9" s="481"/>
      <c r="H9" s="481"/>
    </row>
    <row r="10" spans="1:8" ht="86.25" customHeight="1">
      <c r="A10" s="481" t="s">
        <v>272</v>
      </c>
      <c r="B10" s="481"/>
      <c r="C10" s="481"/>
      <c r="D10" s="481"/>
      <c r="E10" s="481"/>
      <c r="F10" s="481"/>
      <c r="G10" s="481"/>
      <c r="H10" s="481"/>
    </row>
    <row r="11" spans="1:8" ht="26.25" customHeight="1">
      <c r="A11" s="12" t="s">
        <v>273</v>
      </c>
      <c r="B11" s="12"/>
      <c r="C11" s="12"/>
      <c r="D11" s="12"/>
      <c r="E11" s="12"/>
      <c r="F11" s="12"/>
      <c r="G11" s="12"/>
      <c r="H11" s="12"/>
    </row>
    <row r="12" spans="1:8" ht="26.25" customHeight="1">
      <c r="A12" s="13" t="str">
        <f>IF(基本情報!D4="","令和　　年　　月　　日",基本情報!D4)</f>
        <v>令和　　年　　月　　日</v>
      </c>
      <c r="B12" s="12"/>
      <c r="C12" s="12"/>
      <c r="D12" s="12"/>
      <c r="E12" s="12"/>
      <c r="F12" s="12"/>
      <c r="G12" s="12"/>
      <c r="H12" s="12"/>
    </row>
    <row r="13" spans="1:8" ht="16.5" customHeight="1">
      <c r="A13" s="12"/>
      <c r="B13" s="12"/>
      <c r="C13" s="12"/>
      <c r="D13" s="12"/>
      <c r="E13" s="12"/>
      <c r="F13" s="12"/>
      <c r="G13" s="12"/>
      <c r="H13" s="12"/>
    </row>
    <row r="14" spans="1:8" ht="26.25" customHeight="1">
      <c r="A14" s="14"/>
      <c r="B14" s="483" t="s">
        <v>120</v>
      </c>
      <c r="C14" s="483"/>
      <c r="D14" s="484">
        <f>基本情報!D14</f>
        <v>0</v>
      </c>
      <c r="E14" s="484"/>
      <c r="F14" s="484"/>
      <c r="G14" s="484"/>
      <c r="H14" s="484"/>
    </row>
    <row r="15" spans="1:8" ht="26.25" customHeight="1">
      <c r="A15" s="14"/>
      <c r="B15" s="483" t="s">
        <v>6</v>
      </c>
      <c r="C15" s="483"/>
      <c r="D15" s="484">
        <f>基本情報!D9</f>
        <v>0</v>
      </c>
      <c r="E15" s="484"/>
      <c r="F15" s="484"/>
      <c r="G15" s="484"/>
      <c r="H15" s="484"/>
    </row>
    <row r="16" spans="1:8" ht="26.25" customHeight="1">
      <c r="A16" s="14"/>
      <c r="B16" s="483" t="s">
        <v>121</v>
      </c>
      <c r="C16" s="483"/>
      <c r="D16" s="484" t="str">
        <f>基本情報!D10&amp;" "&amp;基本情報!D11</f>
        <v xml:space="preserve"> </v>
      </c>
      <c r="E16" s="484"/>
      <c r="F16" s="484"/>
      <c r="G16" s="484"/>
      <c r="H16" s="484"/>
    </row>
    <row r="17" spans="1:8" ht="26.25" customHeight="1">
      <c r="A17" s="14"/>
      <c r="B17" s="483" t="s">
        <v>149</v>
      </c>
      <c r="C17" s="483"/>
      <c r="D17" s="485">
        <f>基本情報!D12</f>
        <v>0</v>
      </c>
      <c r="E17" s="485"/>
      <c r="F17" s="485"/>
      <c r="G17" s="485"/>
      <c r="H17" s="485"/>
    </row>
    <row r="18" spans="1:8" ht="26.25" customHeight="1">
      <c r="A18" s="14"/>
      <c r="B18" s="14"/>
      <c r="C18" s="14" t="s">
        <v>122</v>
      </c>
      <c r="D18" s="14" t="s">
        <v>123</v>
      </c>
      <c r="E18" s="14"/>
      <c r="F18" s="14"/>
      <c r="G18" s="14"/>
      <c r="H18" s="14"/>
    </row>
    <row r="19" spans="1:8" ht="26.25" customHeight="1">
      <c r="D19" s="486" t="s">
        <v>150</v>
      </c>
      <c r="E19" s="486"/>
      <c r="F19" s="486"/>
      <c r="G19" s="486"/>
      <c r="H19" s="486"/>
    </row>
    <row r="20" spans="1:8" ht="26.25" customHeight="1">
      <c r="D20" s="486"/>
      <c r="E20" s="486"/>
      <c r="F20" s="486"/>
      <c r="G20" s="486"/>
      <c r="H20" s="486"/>
    </row>
    <row r="21" spans="1:8" ht="26.25" customHeight="1"/>
  </sheetData>
  <protectedRanges>
    <protectedRange sqref="A12" name="範囲2"/>
    <protectedRange sqref="D14:H17" name="範囲1"/>
  </protectedRanges>
  <mergeCells count="17">
    <mergeCell ref="B16:C16"/>
    <mergeCell ref="D16:H16"/>
    <mergeCell ref="B17:C17"/>
    <mergeCell ref="D17:H17"/>
    <mergeCell ref="D19:H20"/>
    <mergeCell ref="A9:H9"/>
    <mergeCell ref="A10:H10"/>
    <mergeCell ref="B14:C14"/>
    <mergeCell ref="D14:H14"/>
    <mergeCell ref="B15:C15"/>
    <mergeCell ref="D15:H15"/>
    <mergeCell ref="A8:H8"/>
    <mergeCell ref="A1:H2"/>
    <mergeCell ref="A4:H4"/>
    <mergeCell ref="A5:H5"/>
    <mergeCell ref="A6:H6"/>
    <mergeCell ref="A7:H7"/>
  </mergeCells>
  <phoneticPr fontId="45"/>
  <pageMargins left="0.90486111111111101" right="0.51180555555555596" top="0.74791666666666701" bottom="0.74791666666666701" header="0.31458333333333299" footer="0.31458333333333299"/>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H34"/>
  <sheetViews>
    <sheetView showZeros="0" view="pageBreakPreview" zoomScale="80" zoomScaleNormal="70" zoomScaleSheetLayoutView="80" workbookViewId="0">
      <selection sqref="A1:H2"/>
    </sheetView>
  </sheetViews>
  <sheetFormatPr defaultColWidth="9" defaultRowHeight="19.5"/>
  <cols>
    <col min="1" max="16384" width="9" style="1"/>
  </cols>
  <sheetData>
    <row r="1" spans="1:8">
      <c r="A1" s="482" t="s">
        <v>151</v>
      </c>
      <c r="B1" s="482"/>
      <c r="C1" s="482"/>
      <c r="D1" s="482"/>
      <c r="E1" s="482"/>
      <c r="F1" s="482"/>
      <c r="G1" s="482"/>
      <c r="H1" s="482"/>
    </row>
    <row r="2" spans="1:8">
      <c r="A2" s="482"/>
      <c r="B2" s="482"/>
      <c r="C2" s="482"/>
      <c r="D2" s="482"/>
      <c r="E2" s="482"/>
      <c r="F2" s="482"/>
      <c r="G2" s="482"/>
      <c r="H2" s="482"/>
    </row>
    <row r="3" spans="1:8" ht="26.25" customHeight="1">
      <c r="A3" s="2"/>
      <c r="B3" s="2"/>
      <c r="C3" s="2"/>
      <c r="D3" s="2"/>
      <c r="E3" s="2"/>
      <c r="F3" s="2"/>
      <c r="G3" s="2"/>
      <c r="H3" s="2"/>
    </row>
    <row r="4" spans="1:8" ht="36.75" customHeight="1">
      <c r="A4" s="481" t="s">
        <v>152</v>
      </c>
      <c r="B4" s="481"/>
      <c r="C4" s="481"/>
      <c r="D4" s="481"/>
      <c r="E4" s="481"/>
      <c r="F4" s="481"/>
      <c r="G4" s="481"/>
      <c r="H4" s="481"/>
    </row>
    <row r="5" spans="1:8" ht="26.25" customHeight="1"/>
    <row r="6" spans="1:8">
      <c r="A6" s="3"/>
      <c r="B6" s="4"/>
      <c r="C6" s="4"/>
      <c r="D6" s="4"/>
      <c r="E6" s="4"/>
      <c r="F6" s="4"/>
      <c r="G6" s="4"/>
      <c r="H6" s="5"/>
    </row>
    <row r="7" spans="1:8">
      <c r="A7" s="6"/>
      <c r="B7" s="7"/>
      <c r="C7" s="7"/>
      <c r="D7" s="7"/>
      <c r="E7" s="7"/>
      <c r="F7" s="7"/>
      <c r="G7" s="7"/>
      <c r="H7" s="8"/>
    </row>
    <row r="8" spans="1:8">
      <c r="A8" s="6"/>
      <c r="B8" s="7"/>
      <c r="C8" s="7"/>
      <c r="D8" s="7"/>
      <c r="E8" s="7"/>
      <c r="F8" s="7"/>
      <c r="G8" s="7"/>
      <c r="H8" s="8"/>
    </row>
    <row r="9" spans="1:8">
      <c r="A9" s="6"/>
      <c r="B9" s="7"/>
      <c r="C9" s="7"/>
      <c r="D9" s="7"/>
      <c r="E9" s="7"/>
      <c r="F9" s="7"/>
      <c r="G9" s="7"/>
      <c r="H9" s="8"/>
    </row>
    <row r="10" spans="1:8">
      <c r="A10" s="6"/>
      <c r="B10" s="7"/>
      <c r="C10" s="7"/>
      <c r="D10" s="7"/>
      <c r="E10" s="7"/>
      <c r="F10" s="7"/>
      <c r="G10" s="7"/>
      <c r="H10" s="8"/>
    </row>
    <row r="11" spans="1:8">
      <c r="A11" s="6"/>
      <c r="B11" s="7"/>
      <c r="C11" s="7"/>
      <c r="D11" s="7"/>
      <c r="E11" s="7"/>
      <c r="F11" s="7"/>
      <c r="G11" s="7"/>
      <c r="H11" s="8"/>
    </row>
    <row r="12" spans="1:8">
      <c r="A12" s="6"/>
      <c r="B12" s="7"/>
      <c r="C12" s="7"/>
      <c r="D12" s="7"/>
      <c r="E12" s="7"/>
      <c r="F12" s="7"/>
      <c r="G12" s="7"/>
      <c r="H12" s="8"/>
    </row>
    <row r="13" spans="1:8">
      <c r="A13" s="6"/>
      <c r="B13" s="7"/>
      <c r="C13" s="7"/>
      <c r="D13" s="7"/>
      <c r="E13" s="7"/>
      <c r="F13" s="7"/>
      <c r="G13" s="7"/>
      <c r="H13" s="8"/>
    </row>
    <row r="14" spans="1:8">
      <c r="A14" s="6"/>
      <c r="B14" s="7"/>
      <c r="C14" s="7"/>
      <c r="D14" s="7"/>
      <c r="E14" s="7"/>
      <c r="F14" s="7"/>
      <c r="G14" s="7"/>
      <c r="H14" s="8"/>
    </row>
    <row r="15" spans="1:8">
      <c r="A15" s="6"/>
      <c r="B15" s="7"/>
      <c r="C15" s="7"/>
      <c r="D15" s="7"/>
      <c r="E15" s="7"/>
      <c r="F15" s="7"/>
      <c r="G15" s="7"/>
      <c r="H15" s="8"/>
    </row>
    <row r="16" spans="1:8">
      <c r="A16" s="6"/>
      <c r="B16" s="7"/>
      <c r="C16" s="7"/>
      <c r="D16" s="7"/>
      <c r="E16" s="7"/>
      <c r="F16" s="7"/>
      <c r="G16" s="7"/>
      <c r="H16" s="8"/>
    </row>
    <row r="17" spans="1:8">
      <c r="A17" s="6"/>
      <c r="B17" s="7"/>
      <c r="C17" s="7"/>
      <c r="D17" s="7"/>
      <c r="E17" s="7"/>
      <c r="F17" s="7"/>
      <c r="G17" s="7"/>
      <c r="H17" s="8"/>
    </row>
    <row r="18" spans="1:8">
      <c r="A18" s="6"/>
      <c r="B18" s="7"/>
      <c r="C18" s="7"/>
      <c r="D18" s="7"/>
      <c r="E18" s="7"/>
      <c r="F18" s="7"/>
      <c r="G18" s="7"/>
      <c r="H18" s="8"/>
    </row>
    <row r="19" spans="1:8">
      <c r="A19" s="6"/>
      <c r="B19" s="7"/>
      <c r="C19" s="7"/>
      <c r="D19" s="7"/>
      <c r="E19" s="7"/>
      <c r="F19" s="7"/>
      <c r="G19" s="7"/>
      <c r="H19" s="8"/>
    </row>
    <row r="20" spans="1:8">
      <c r="A20" s="6"/>
      <c r="B20" s="7"/>
      <c r="C20" s="7"/>
      <c r="D20" s="7"/>
      <c r="E20" s="7"/>
      <c r="F20" s="7"/>
      <c r="G20" s="7"/>
      <c r="H20" s="8"/>
    </row>
    <row r="21" spans="1:8">
      <c r="A21" s="6"/>
      <c r="B21" s="7"/>
      <c r="C21" s="7"/>
      <c r="D21" s="7"/>
      <c r="E21" s="7"/>
      <c r="F21" s="7"/>
      <c r="G21" s="7"/>
      <c r="H21" s="8"/>
    </row>
    <row r="22" spans="1:8">
      <c r="A22" s="6"/>
      <c r="B22" s="7"/>
      <c r="C22" s="7"/>
      <c r="D22" s="7"/>
      <c r="E22" s="7"/>
      <c r="F22" s="7"/>
      <c r="G22" s="7"/>
      <c r="H22" s="8"/>
    </row>
    <row r="23" spans="1:8">
      <c r="A23" s="6"/>
      <c r="B23" s="7"/>
      <c r="C23" s="7"/>
      <c r="D23" s="7"/>
      <c r="E23" s="7"/>
      <c r="F23" s="7"/>
      <c r="G23" s="7"/>
      <c r="H23" s="8"/>
    </row>
    <row r="24" spans="1:8">
      <c r="A24" s="6"/>
      <c r="B24" s="7"/>
      <c r="C24" s="7"/>
      <c r="D24" s="7"/>
      <c r="E24" s="7"/>
      <c r="F24" s="7"/>
      <c r="G24" s="7"/>
      <c r="H24" s="8"/>
    </row>
    <row r="25" spans="1:8">
      <c r="A25" s="6"/>
      <c r="B25" s="7"/>
      <c r="C25" s="7"/>
      <c r="D25" s="7"/>
      <c r="E25" s="7"/>
      <c r="F25" s="7"/>
      <c r="G25" s="7"/>
      <c r="H25" s="8"/>
    </row>
    <row r="26" spans="1:8">
      <c r="A26" s="6"/>
      <c r="B26" s="7"/>
      <c r="C26" s="7"/>
      <c r="D26" s="7"/>
      <c r="E26" s="7"/>
      <c r="F26" s="7"/>
      <c r="G26" s="7"/>
      <c r="H26" s="8"/>
    </row>
    <row r="27" spans="1:8">
      <c r="A27" s="6"/>
      <c r="B27" s="7"/>
      <c r="C27" s="7"/>
      <c r="D27" s="7"/>
      <c r="E27" s="7"/>
      <c r="F27" s="7"/>
      <c r="G27" s="7"/>
      <c r="H27" s="8"/>
    </row>
    <row r="28" spans="1:8">
      <c r="A28" s="6"/>
      <c r="B28" s="7"/>
      <c r="C28" s="7"/>
      <c r="D28" s="7"/>
      <c r="E28" s="7"/>
      <c r="F28" s="7"/>
      <c r="G28" s="7"/>
      <c r="H28" s="8"/>
    </row>
    <row r="29" spans="1:8">
      <c r="A29" s="6"/>
      <c r="B29" s="7"/>
      <c r="C29" s="7"/>
      <c r="D29" s="7"/>
      <c r="E29" s="7"/>
      <c r="F29" s="7"/>
      <c r="G29" s="7"/>
      <c r="H29" s="8"/>
    </row>
    <row r="30" spans="1:8">
      <c r="A30" s="6"/>
      <c r="B30" s="7"/>
      <c r="C30" s="7"/>
      <c r="D30" s="7"/>
      <c r="E30" s="7"/>
      <c r="F30" s="7"/>
      <c r="G30" s="7"/>
      <c r="H30" s="8"/>
    </row>
    <row r="31" spans="1:8">
      <c r="A31" s="6"/>
      <c r="B31" s="7"/>
      <c r="C31" s="7"/>
      <c r="D31" s="7"/>
      <c r="E31" s="7"/>
      <c r="F31" s="7"/>
      <c r="G31" s="7"/>
      <c r="H31" s="8"/>
    </row>
    <row r="32" spans="1:8">
      <c r="A32" s="6"/>
      <c r="B32" s="7"/>
      <c r="C32" s="7"/>
      <c r="D32" s="7"/>
      <c r="E32" s="7"/>
      <c r="F32" s="7"/>
      <c r="G32" s="7"/>
      <c r="H32" s="8"/>
    </row>
    <row r="33" spans="1:8">
      <c r="A33" s="6"/>
      <c r="B33" s="7"/>
      <c r="C33" s="7"/>
      <c r="D33" s="7"/>
      <c r="E33" s="7"/>
      <c r="F33" s="7"/>
      <c r="G33" s="7"/>
      <c r="H33" s="8"/>
    </row>
    <row r="34" spans="1:8">
      <c r="A34" s="9"/>
      <c r="B34" s="10"/>
      <c r="C34" s="10"/>
      <c r="D34" s="10"/>
      <c r="E34" s="10"/>
      <c r="F34" s="10"/>
      <c r="G34" s="10"/>
      <c r="H34" s="11"/>
    </row>
  </sheetData>
  <mergeCells count="2">
    <mergeCell ref="A4:H4"/>
    <mergeCell ref="A1:H2"/>
  </mergeCells>
  <phoneticPr fontId="45"/>
  <pageMargins left="0.90486111111111101" right="0.51180555555555596" top="0.74791666666666701" bottom="0.74791666666666701" header="0.31458333333333299" footer="0.314583333333332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提出書類一覧</vt:lpstr>
      <vt:lpstr>基本情報</vt:lpstr>
      <vt:lpstr>1</vt:lpstr>
      <vt:lpstr>2</vt:lpstr>
      <vt:lpstr>3</vt:lpstr>
      <vt:lpstr>4</vt:lpstr>
      <vt:lpstr>6</vt:lpstr>
      <vt:lpstr>7</vt:lpstr>
      <vt:lpstr>14</vt:lpstr>
      <vt:lpstr>'1'!Print_Area</vt:lpstr>
      <vt:lpstr>'14'!Print_Area</vt:lpstr>
      <vt:lpstr>'4'!Print_Area</vt:lpstr>
      <vt:lpstr>'6'!Print_Area</vt:lpstr>
      <vt:lpstr>基本情報!Print_Area</vt:lpstr>
      <vt:lpstr>提出書類一覧!Print_Area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古藤　洋毅</dc:creator>
  <cp:lastModifiedBy>Administrator</cp:lastModifiedBy>
  <cp:lastPrinted>2023-09-14T02:53:46Z</cp:lastPrinted>
  <dcterms:created xsi:type="dcterms:W3CDTF">2015-06-05T18:19:00Z</dcterms:created>
  <dcterms:modified xsi:type="dcterms:W3CDTF">2023-12-08T04:20:31Z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KSOReadingLayout">
    <vt:bool>false</vt:bool>
  </property>
</Properties>
</file>