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C:\Users\000003701\Downloads\04-公告（尿検査）\HP掲載ファイル\04入札関係書類\"/>
    </mc:Choice>
  </mc:AlternateContent>
  <xr:revisionPtr revIDLastSave="0" documentId="13_ncr:1_{12F7E587-3A01-43D9-94CB-96FA90674F82}" xr6:coauthVersionLast="47" xr6:coauthVersionMax="47" xr10:uidLastSave="{00000000-0000-0000-0000-000000000000}"/>
  <bookViews>
    <workbookView xWindow="-120" yWindow="-120" windowWidth="20730" windowHeight="11040" xr2:uid="{00000000-000D-0000-FFFF-FFFF00000000}"/>
  </bookViews>
  <sheets>
    <sheet name="令和7内訳明細書" sheetId="5" r:id="rId1"/>
  </sheets>
  <definedNames>
    <definedName name="_xlnm.Print_Area" localSheetId="0">令和7内訳明細書!$A$1:$L$41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5" l="1"/>
  <c r="E31" i="5"/>
  <c r="E30" i="5"/>
  <c r="E23" i="5"/>
  <c r="E22" i="5"/>
  <c r="E21" i="5"/>
  <c r="E15" i="5"/>
  <c r="E14" i="5"/>
  <c r="E13" i="5"/>
  <c r="J31" i="5" l="1"/>
  <c r="K31" i="5" s="1"/>
  <c r="J30" i="5"/>
  <c r="K30" i="5" s="1"/>
  <c r="J29" i="5"/>
  <c r="K29" i="5" s="1"/>
  <c r="J23" i="5"/>
  <c r="K23" i="5" s="1"/>
  <c r="J22" i="5"/>
  <c r="K22" i="5" s="1"/>
  <c r="J21" i="5"/>
  <c r="K21" i="5" s="1"/>
  <c r="J15" i="5"/>
  <c r="K15" i="5" s="1"/>
  <c r="J14" i="5"/>
  <c r="K14" i="5" s="1"/>
  <c r="J13" i="5"/>
  <c r="K13" i="5" s="1"/>
  <c r="K37" i="5" l="1"/>
  <c r="K36" i="5"/>
  <c r="K35" i="5"/>
  <c r="H13" i="5"/>
  <c r="H31" i="5"/>
  <c r="H30" i="5"/>
  <c r="H29" i="5"/>
  <c r="H23" i="5"/>
  <c r="H22" i="5"/>
  <c r="H21" i="5"/>
  <c r="H15" i="5"/>
  <c r="H14" i="5"/>
  <c r="K38" i="5" l="1"/>
  <c r="H35" i="5"/>
  <c r="H37" i="5"/>
  <c r="H36" i="5"/>
  <c r="H38" i="5" l="1"/>
</calcChain>
</file>

<file path=xl/sharedStrings.xml><?xml version="1.0" encoding="utf-8"?>
<sst xmlns="http://schemas.openxmlformats.org/spreadsheetml/2006/main" count="110" uniqueCount="70">
  <si>
    <t>＝</t>
  </si>
  <si>
    <t>　　　　　　氏名又は名称</t>
    <rPh sb="6" eb="8">
      <t>シメイ</t>
    </rPh>
    <rPh sb="8" eb="9">
      <t>マタ</t>
    </rPh>
    <rPh sb="10" eb="12">
      <t>メイショウ</t>
    </rPh>
    <phoneticPr fontId="19"/>
  </si>
  <si>
    <t>見込人数（人）</t>
    <rPh sb="0" eb="2">
      <t>ミコ</t>
    </rPh>
    <rPh sb="2" eb="4">
      <t>ニンズウ</t>
    </rPh>
    <rPh sb="5" eb="6">
      <t>ニン</t>
    </rPh>
    <phoneticPr fontId="19"/>
  </si>
  <si>
    <t>年度</t>
    <rPh sb="0" eb="2">
      <t>ネンド</t>
    </rPh>
    <phoneticPr fontId="19"/>
  </si>
  <si>
    <t>　　　　　　住所又は所在地</t>
    <rPh sb="6" eb="8">
      <t>ジュウショ</t>
    </rPh>
    <rPh sb="8" eb="9">
      <t>マタ</t>
    </rPh>
    <rPh sb="10" eb="13">
      <t>ショザイチ</t>
    </rPh>
    <phoneticPr fontId="19"/>
  </si>
  <si>
    <t>尿検査二次（沈査込）</t>
    <rPh sb="0" eb="3">
      <t>ニョウケンサ</t>
    </rPh>
    <rPh sb="3" eb="5">
      <t>ニジ</t>
    </rPh>
    <rPh sb="8" eb="9">
      <t>コミ</t>
    </rPh>
    <phoneticPr fontId="19"/>
  </si>
  <si>
    <t>尿検査二次（沈査なし）</t>
    <rPh sb="0" eb="3">
      <t>ニョウケンサ</t>
    </rPh>
    <rPh sb="3" eb="5">
      <t>ニジ</t>
    </rPh>
    <phoneticPr fontId="19"/>
  </si>
  <si>
    <t>×</t>
  </si>
  <si>
    <t>尿検査一次</t>
    <rPh sb="0" eb="3">
      <t>ニョウケンサ</t>
    </rPh>
    <rPh sb="3" eb="5">
      <t>イチジ</t>
    </rPh>
    <phoneticPr fontId="19"/>
  </si>
  <si>
    <t>令和　　　年　　　月　　　日</t>
  </si>
  <si>
    <t>守口市長　様</t>
    <rPh sb="0" eb="3">
      <t>モリグチシ</t>
    </rPh>
    <rPh sb="3" eb="4">
      <t>チョウ</t>
    </rPh>
    <rPh sb="5" eb="6">
      <t>サマ</t>
    </rPh>
    <phoneticPr fontId="19"/>
  </si>
  <si>
    <t>令和８年度</t>
    <rPh sb="0" eb="2">
      <t>レイワ</t>
    </rPh>
    <rPh sb="3" eb="5">
      <t>ネンド</t>
    </rPh>
    <phoneticPr fontId="19"/>
  </si>
  <si>
    <t>令和９年度</t>
    <rPh sb="0" eb="2">
      <t>レイワ</t>
    </rPh>
    <rPh sb="3" eb="5">
      <t>ネンド</t>
    </rPh>
    <phoneticPr fontId="19"/>
  </si>
  <si>
    <t>令和10年度</t>
    <rPh sb="0" eb="2">
      <t>レイワ</t>
    </rPh>
    <rPh sb="4" eb="6">
      <t>ネンド</t>
    </rPh>
    <phoneticPr fontId="19"/>
  </si>
  <si>
    <t>・・・（１）</t>
    <phoneticPr fontId="19"/>
  </si>
  <si>
    <t>・・・（２）</t>
    <phoneticPr fontId="19"/>
  </si>
  <si>
    <t>・・・（３）</t>
    <phoneticPr fontId="19"/>
  </si>
  <si>
    <t>・・・（４）</t>
    <phoneticPr fontId="19"/>
  </si>
  <si>
    <t>・・・（５）</t>
  </si>
  <si>
    <t>・・・（６）</t>
  </si>
  <si>
    <t>・・・（７）</t>
    <phoneticPr fontId="19"/>
  </si>
  <si>
    <t>・・・（８）</t>
  </si>
  <si>
    <t>・・・（９）</t>
  </si>
  <si>
    <t>年　　　　　　度</t>
    <rPh sb="0" eb="1">
      <t>ネン</t>
    </rPh>
    <rPh sb="7" eb="8">
      <t>ド</t>
    </rPh>
    <phoneticPr fontId="19"/>
  </si>
  <si>
    <t>令和８年度　[（１）＋（４）＋（７）]</t>
    <rPh sb="0" eb="2">
      <t>レイワ</t>
    </rPh>
    <rPh sb="3" eb="5">
      <t>ネンド</t>
    </rPh>
    <phoneticPr fontId="19"/>
  </si>
  <si>
    <t>令和９年度　[（２）＋（５）＋（８）]</t>
    <rPh sb="0" eb="2">
      <t>レイワ</t>
    </rPh>
    <rPh sb="3" eb="5">
      <t>ネンド</t>
    </rPh>
    <phoneticPr fontId="19"/>
  </si>
  <si>
    <t>令和10年度　[（３）＋（６）＋（９）]</t>
    <rPh sb="0" eb="2">
      <t>レイワ</t>
    </rPh>
    <rPh sb="4" eb="6">
      <t>ネンド</t>
    </rPh>
    <phoneticPr fontId="19"/>
  </si>
  <si>
    <t>内　訳　書</t>
    <rPh sb="0" eb="1">
      <t>ナイ</t>
    </rPh>
    <rPh sb="2" eb="3">
      <t>ワケ</t>
    </rPh>
    <rPh sb="4" eb="5">
      <t>ショ</t>
    </rPh>
    <phoneticPr fontId="19"/>
  </si>
  <si>
    <t>（参考）</t>
    <rPh sb="1" eb="3">
      <t>サンコウ</t>
    </rPh>
    <phoneticPr fontId="19"/>
  </si>
  <si>
    <t>各年度支払見込額</t>
    <rPh sb="0" eb="3">
      <t>カクネンド</t>
    </rPh>
    <rPh sb="3" eb="5">
      <t>シハラ</t>
    </rPh>
    <rPh sb="5" eb="7">
      <t>ミコ</t>
    </rPh>
    <rPh sb="7" eb="8">
      <t>ガク</t>
    </rPh>
    <phoneticPr fontId="19"/>
  </si>
  <si>
    <t>・・・（10）</t>
    <phoneticPr fontId="19"/>
  </si>
  <si>
    <t>・・・（11）</t>
    <phoneticPr fontId="19"/>
  </si>
  <si>
    <t>・・・（12）</t>
    <phoneticPr fontId="19"/>
  </si>
  <si>
    <t>総合計：入札書記載金額[(10)+(11)+(12)]</t>
    <rPh sb="0" eb="1">
      <t>ソウ</t>
    </rPh>
    <rPh sb="1" eb="3">
      <t>ゴウケイ</t>
    </rPh>
    <rPh sb="4" eb="6">
      <t>ニュウサツ</t>
    </rPh>
    <rPh sb="6" eb="7">
      <t>ショ</t>
    </rPh>
    <rPh sb="7" eb="9">
      <t>キサイ</t>
    </rPh>
    <rPh sb="9" eb="11">
      <t>キンガク</t>
    </rPh>
    <phoneticPr fontId="19"/>
  </si>
  <si>
    <t>・・・（13）</t>
    <phoneticPr fontId="19"/>
  </si>
  <si>
    <t>尿検査二次（沈査なし）支払見込金額
（円）【税込】</t>
    <rPh sb="11" eb="13">
      <t>シハラ</t>
    </rPh>
    <rPh sb="13" eb="15">
      <t>ミコ</t>
    </rPh>
    <rPh sb="22" eb="24">
      <t>ゼイコミ</t>
    </rPh>
    <phoneticPr fontId="19"/>
  </si>
  <si>
    <t>尿二次（沈査込）支払見込金額
（円）【税込】</t>
    <rPh sb="0" eb="1">
      <t>ニョウ</t>
    </rPh>
    <rPh sb="1" eb="3">
      <t>2ジ</t>
    </rPh>
    <rPh sb="4" eb="6">
      <t>チンサ</t>
    </rPh>
    <rPh sb="6" eb="7">
      <t>コ</t>
    </rPh>
    <phoneticPr fontId="19"/>
  </si>
  <si>
    <t>尿一次支払見込金額
（円）【税込】</t>
    <rPh sb="3" eb="5">
      <t>シハラ</t>
    </rPh>
    <rPh sb="5" eb="7">
      <t>ミコ</t>
    </rPh>
    <rPh sb="14" eb="15">
      <t>ゼイ</t>
    </rPh>
    <rPh sb="15" eb="16">
      <t>コ</t>
    </rPh>
    <phoneticPr fontId="19"/>
  </si>
  <si>
    <t>・・・（１4）</t>
    <phoneticPr fontId="19"/>
  </si>
  <si>
    <t>・・・（15）</t>
    <phoneticPr fontId="19"/>
  </si>
  <si>
    <t>・・・（１６）</t>
  </si>
  <si>
    <t>・・・（17）</t>
    <phoneticPr fontId="19"/>
  </si>
  <si>
    <t>・・・（18）</t>
  </si>
  <si>
    <t>・・・（19）</t>
  </si>
  <si>
    <t>・・・（20）</t>
    <phoneticPr fontId="19"/>
  </si>
  <si>
    <t>・・・（21）</t>
  </si>
  <si>
    <t>・・・（22）</t>
  </si>
  <si>
    <t>年度</t>
    <rPh sb="0" eb="2">
      <t>ネンド</t>
    </rPh>
    <phoneticPr fontId="19"/>
  </si>
  <si>
    <r>
      <t>尿二次（沈渣込）支払見込金額
（円）【</t>
    </r>
    <r>
      <rPr>
        <b/>
        <u/>
        <sz val="11"/>
        <rFont val="ＭＳ Ｐゴシック"/>
        <family val="3"/>
        <charset val="128"/>
      </rPr>
      <t>税抜</t>
    </r>
    <r>
      <rPr>
        <sz val="11"/>
        <rFont val="ＭＳ Ｐゴシック"/>
        <family val="3"/>
        <charset val="128"/>
      </rPr>
      <t>】</t>
    </r>
    <rPh sb="0" eb="1">
      <t>ニョウ</t>
    </rPh>
    <rPh sb="1" eb="3">
      <t>ニジ</t>
    </rPh>
    <rPh sb="4" eb="6">
      <t>チンサ</t>
    </rPh>
    <rPh sb="6" eb="7">
      <t>コ</t>
    </rPh>
    <rPh sb="12" eb="14">
      <t>キンガク</t>
    </rPh>
    <phoneticPr fontId="19"/>
  </si>
  <si>
    <r>
      <t>尿二次（沈渣なし）支払見込金額
（円）【</t>
    </r>
    <r>
      <rPr>
        <b/>
        <u/>
        <sz val="11"/>
        <rFont val="ＭＳ Ｐゴシック"/>
        <family val="3"/>
        <charset val="128"/>
      </rPr>
      <t>税抜</t>
    </r>
    <r>
      <rPr>
        <sz val="11"/>
        <rFont val="ＭＳ Ｐゴシック"/>
        <family val="3"/>
        <charset val="128"/>
      </rPr>
      <t>】</t>
    </r>
    <rPh sb="0" eb="1">
      <t>ニョウ</t>
    </rPh>
    <rPh sb="1" eb="3">
      <t>ニジ</t>
    </rPh>
    <rPh sb="4" eb="6">
      <t>チンサ</t>
    </rPh>
    <rPh sb="13" eb="15">
      <t>キンガク</t>
    </rPh>
    <rPh sb="20" eb="22">
      <t>ゼイヌ</t>
    </rPh>
    <phoneticPr fontId="19"/>
  </si>
  <si>
    <r>
      <t>尿一次支払見込金額
（円）【</t>
    </r>
    <r>
      <rPr>
        <b/>
        <u/>
        <sz val="11"/>
        <rFont val="ＭＳ Ｐゴシック"/>
        <family val="3"/>
        <charset val="128"/>
      </rPr>
      <t>税抜</t>
    </r>
    <r>
      <rPr>
        <sz val="11"/>
        <rFont val="ＭＳ Ｐゴシック"/>
        <family val="3"/>
        <charset val="128"/>
      </rPr>
      <t>】</t>
    </r>
    <rPh sb="0" eb="1">
      <t>ニョウ</t>
    </rPh>
    <rPh sb="1" eb="3">
      <t>イチジ</t>
    </rPh>
    <rPh sb="7" eb="9">
      <t>キンガク</t>
    </rPh>
    <rPh sb="14" eb="15">
      <t>ゼイ</t>
    </rPh>
    <rPh sb="15" eb="16">
      <t>ヌ</t>
    </rPh>
    <phoneticPr fontId="19"/>
  </si>
  <si>
    <r>
      <t>合計支払見込金額
（円）【</t>
    </r>
    <r>
      <rPr>
        <b/>
        <u/>
        <sz val="11"/>
        <rFont val="ＭＳ Ｐゴシック"/>
        <family val="3"/>
        <charset val="128"/>
      </rPr>
      <t>税抜</t>
    </r>
    <r>
      <rPr>
        <sz val="11"/>
        <rFont val="ＭＳ Ｐゴシック"/>
        <family val="3"/>
        <charset val="128"/>
      </rPr>
      <t>】</t>
    </r>
    <rPh sb="0" eb="2">
      <t>ゴウケイ</t>
    </rPh>
    <rPh sb="6" eb="8">
      <t>キンガク</t>
    </rPh>
    <rPh sb="13" eb="15">
      <t>ゼイヌキ</t>
    </rPh>
    <phoneticPr fontId="19"/>
  </si>
  <si>
    <t>令和８年度
[（１4）＋（17）＋（20）]</t>
    <phoneticPr fontId="19"/>
  </si>
  <si>
    <t>令和10年度
[（16）＋（19）＋（22）]</t>
    <phoneticPr fontId="19"/>
  </si>
  <si>
    <t>令和９年度
[（15）＋（18）＋（21）]</t>
    <phoneticPr fontId="19"/>
  </si>
  <si>
    <r>
      <t>合計支払見込金額
（円）【</t>
    </r>
    <r>
      <rPr>
        <b/>
        <u/>
        <sz val="11"/>
        <rFont val="ＭＳ Ｐゴシック"/>
        <family val="3"/>
        <charset val="128"/>
      </rPr>
      <t>税込</t>
    </r>
    <r>
      <rPr>
        <sz val="11"/>
        <rFont val="ＭＳ Ｐゴシック"/>
        <family val="3"/>
        <charset val="128"/>
      </rPr>
      <t>】</t>
    </r>
    <rPh sb="0" eb="2">
      <t>ゴウケイ</t>
    </rPh>
    <rPh sb="6" eb="8">
      <t>キンガク</t>
    </rPh>
    <rPh sb="13" eb="15">
      <t>ゼイコミ</t>
    </rPh>
    <phoneticPr fontId="19"/>
  </si>
  <si>
    <t>※入札書には、「総合計：入札書記載金額」(13)欄（黄色マーカー部）の金額を記載すること。</t>
    <rPh sb="1" eb="4">
      <t>ニュウサツショ</t>
    </rPh>
    <rPh sb="24" eb="25">
      <t>ラン</t>
    </rPh>
    <rPh sb="26" eb="28">
      <t>キイロ</t>
    </rPh>
    <rPh sb="32" eb="33">
      <t>ブ</t>
    </rPh>
    <rPh sb="35" eb="37">
      <t>キンガク</t>
    </rPh>
    <rPh sb="38" eb="40">
      <t>キサイ</t>
    </rPh>
    <phoneticPr fontId="19"/>
  </si>
  <si>
    <t>・・・（23）</t>
    <phoneticPr fontId="19"/>
  </si>
  <si>
    <t>・・・（24）</t>
  </si>
  <si>
    <t>・・・（25）</t>
  </si>
  <si>
    <t>総合計
[(23)+(24)+(25)]</t>
    <rPh sb="0" eb="1">
      <t>ソウ</t>
    </rPh>
    <rPh sb="1" eb="3">
      <t>ゴウケイ</t>
    </rPh>
    <phoneticPr fontId="19"/>
  </si>
  <si>
    <r>
      <t>契約予定単価
（円）【</t>
    </r>
    <r>
      <rPr>
        <b/>
        <u/>
        <sz val="8"/>
        <rFont val="ＭＳ Ｐゴシック"/>
        <family val="3"/>
        <charset val="128"/>
      </rPr>
      <t>税込</t>
    </r>
    <r>
      <rPr>
        <b/>
        <sz val="8"/>
        <rFont val="ＭＳ Ｐゴシック"/>
        <family val="3"/>
        <charset val="128"/>
      </rPr>
      <t>】</t>
    </r>
    <rPh sb="0" eb="2">
      <t>ケイヤク</t>
    </rPh>
    <rPh sb="2" eb="4">
      <t>ヨテイ</t>
    </rPh>
    <rPh sb="4" eb="6">
      <t>タンカ</t>
    </rPh>
    <rPh sb="8" eb="9">
      <t>エン</t>
    </rPh>
    <rPh sb="11" eb="13">
      <t>ゼイコミ</t>
    </rPh>
    <phoneticPr fontId="19"/>
  </si>
  <si>
    <r>
      <t>契約予定単価（円）
【</t>
    </r>
    <r>
      <rPr>
        <b/>
        <u/>
        <sz val="8"/>
        <rFont val="ＭＳ Ｐゴシック"/>
        <family val="3"/>
        <charset val="128"/>
      </rPr>
      <t>税込</t>
    </r>
    <r>
      <rPr>
        <b/>
        <sz val="8"/>
        <rFont val="ＭＳ Ｐゴシック"/>
        <family val="3"/>
        <charset val="128"/>
      </rPr>
      <t>】</t>
    </r>
    <rPh sb="0" eb="2">
      <t>ケイヤク</t>
    </rPh>
    <rPh sb="2" eb="4">
      <t>ヨテイ</t>
    </rPh>
    <rPh sb="4" eb="6">
      <t>タンカ</t>
    </rPh>
    <rPh sb="7" eb="8">
      <t>エン</t>
    </rPh>
    <rPh sb="11" eb="13">
      <t>ゼイコミ</t>
    </rPh>
    <phoneticPr fontId="19"/>
  </si>
  <si>
    <t>見積単価【税抜】</t>
    <rPh sb="0" eb="4">
      <t>ミツモリタンカ</t>
    </rPh>
    <rPh sb="5" eb="7">
      <t>ゼイヌ</t>
    </rPh>
    <phoneticPr fontId="19"/>
  </si>
  <si>
    <t>円（入力値）</t>
    <rPh sb="0" eb="1">
      <t>エン</t>
    </rPh>
    <rPh sb="2" eb="4">
      <t>ニュウリョク</t>
    </rPh>
    <rPh sb="4" eb="5">
      <t>チ</t>
    </rPh>
    <phoneticPr fontId="19"/>
  </si>
  <si>
    <r>
      <t>見積単価</t>
    </r>
    <r>
      <rPr>
        <b/>
        <sz val="12"/>
        <rFont val="ＭＳ Ｐゴシック"/>
        <family val="3"/>
        <charset val="128"/>
      </rPr>
      <t>【</t>
    </r>
    <r>
      <rPr>
        <b/>
        <u/>
        <sz val="12"/>
        <rFont val="ＭＳ Ｐゴシック"/>
        <family val="3"/>
        <charset val="128"/>
      </rPr>
      <t>税抜</t>
    </r>
    <r>
      <rPr>
        <b/>
        <sz val="12"/>
        <rFont val="ＭＳ Ｐゴシック"/>
        <family val="3"/>
        <charset val="128"/>
      </rPr>
      <t>】</t>
    </r>
    <rPh sb="0" eb="4">
      <t>ミツモリタンカ</t>
    </rPh>
    <rPh sb="5" eb="7">
      <t>ゼイヌ</t>
    </rPh>
    <phoneticPr fontId="19"/>
  </si>
  <si>
    <t>見積単価（円）【税抜】再掲</t>
    <rPh sb="0" eb="2">
      <t>ミツモリ</t>
    </rPh>
    <rPh sb="2" eb="4">
      <t>タンカ</t>
    </rPh>
    <rPh sb="8" eb="10">
      <t>ゼイヌ</t>
    </rPh>
    <rPh sb="11" eb="13">
      <t>サイケイ</t>
    </rPh>
    <phoneticPr fontId="19"/>
  </si>
  <si>
    <t>見積単価（円）【税抜】再掲</t>
    <rPh sb="0" eb="2">
      <t>ミツモリ</t>
    </rPh>
    <rPh sb="2" eb="4">
      <t>タンカ</t>
    </rPh>
    <rPh sb="8" eb="10">
      <t>ゼイヌ</t>
    </rPh>
    <phoneticPr fontId="19"/>
  </si>
  <si>
    <t>※「見積単価（円）【税抜】」(灰色マーカー部）のみを記入し、その他については自動計算であることに留意すること。</t>
    <rPh sb="2" eb="4">
      <t>ミツモリ</t>
    </rPh>
    <rPh sb="4" eb="6">
      <t>タンカ</t>
    </rPh>
    <rPh sb="7" eb="8">
      <t>エン</t>
    </rPh>
    <rPh sb="10" eb="12">
      <t>ゼイヌ</t>
    </rPh>
    <rPh sb="15" eb="17">
      <t>ハイイロ</t>
    </rPh>
    <rPh sb="21" eb="22">
      <t>ブ</t>
    </rPh>
    <rPh sb="26" eb="28">
      <t>キニュウ</t>
    </rPh>
    <rPh sb="32" eb="33">
      <t>タ</t>
    </rPh>
    <rPh sb="38" eb="42">
      <t>ジドウケイサン</t>
    </rPh>
    <rPh sb="48" eb="50">
      <t>リュウイ</t>
    </rPh>
    <phoneticPr fontId="19"/>
  </si>
  <si>
    <t>※各年度の検査委託料の支払は、上記の各契約予定単価【税込】にそれぞれの尿検査の受検人数を乗じた金額をもって支払うものとする。</t>
    <rPh sb="19" eb="21">
      <t>ケイヤク</t>
    </rPh>
    <rPh sb="21" eb="23">
      <t>ヨテイ</t>
    </rPh>
    <rPh sb="23" eb="25">
      <t>タンカ</t>
    </rPh>
    <rPh sb="26" eb="28">
      <t>ゼイコミ</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</si>
</sst>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6"/>
      <name val="ＭＳ Ｐゴシック"/>
      <family val="3"/>
      <charset val="128"/>
    </font>
    <font>
      <sz val="18"/>
      <name val="ＭＳ Ｐゴシック"/>
      <family val="3"/>
      <charset val="128"/>
    </font>
    <font>
      <sz val="12"/>
      <name val="ＭＳ Ｐゴシック"/>
      <family val="3"/>
      <charset val="128"/>
    </font>
    <font>
      <b/>
      <sz val="11"/>
      <name val="ＭＳ Ｐゴシック"/>
      <family val="3"/>
      <charset val="128"/>
    </font>
    <font>
      <b/>
      <sz val="12"/>
      <name val="ＭＳ Ｐゴシック"/>
      <family val="3"/>
      <charset val="128"/>
    </font>
    <font>
      <b/>
      <u/>
      <sz val="11"/>
      <name val="ＭＳ Ｐゴシック"/>
      <family val="3"/>
      <charset val="128"/>
    </font>
    <font>
      <b/>
      <u/>
      <sz val="16"/>
      <name val="ＭＳ Ｐゴシック"/>
      <family val="3"/>
      <charset val="128"/>
    </font>
    <font>
      <b/>
      <sz val="8"/>
      <name val="ＭＳ Ｐゴシック"/>
      <family val="3"/>
      <charset val="128"/>
    </font>
    <font>
      <b/>
      <u/>
      <sz val="8"/>
      <name val="ＭＳ Ｐゴシック"/>
      <family val="3"/>
      <charset val="128"/>
    </font>
    <font>
      <sz val="9"/>
      <name val="ＭＳ Ｐゴシック"/>
      <family val="3"/>
      <charset val="128"/>
    </font>
    <font>
      <sz val="8"/>
      <name val="ＭＳ Ｐゴシック"/>
      <family val="3"/>
      <charset val="128"/>
    </font>
    <font>
      <b/>
      <sz val="9"/>
      <name val="ＭＳ Ｐゴシック"/>
      <family val="3"/>
      <charset val="128"/>
    </font>
    <font>
      <b/>
      <u/>
      <sz val="12"/>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tint="-0.34998626667073579"/>
        <bgColor indexed="64"/>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ill="0" applyBorder="0" applyAlignment="0" applyProtection="0">
      <alignment vertical="center"/>
    </xf>
  </cellStyleXfs>
  <cellXfs count="103">
    <xf numFmtId="0" fontId="0" fillId="0" borderId="0" xfId="0">
      <alignment vertical="center"/>
    </xf>
    <xf numFmtId="0" fontId="21" fillId="0" borderId="0" xfId="0" applyFont="1">
      <alignment vertical="center"/>
    </xf>
    <xf numFmtId="0" fontId="21" fillId="0" borderId="0" xfId="0" applyFont="1" applyAlignment="1">
      <alignment vertical="center"/>
    </xf>
    <xf numFmtId="0" fontId="21" fillId="0" borderId="0" xfId="0" applyFont="1" applyBorder="1" applyAlignment="1">
      <alignment horizontal="center" vertical="center"/>
    </xf>
    <xf numFmtId="0" fontId="21" fillId="0" borderId="10" xfId="0" applyFont="1" applyBorder="1" applyAlignment="1">
      <alignment horizontal="center" vertical="center"/>
    </xf>
    <xf numFmtId="38" fontId="20" fillId="0" borderId="0" xfId="0" applyNumberFormat="1" applyFont="1" applyBorder="1" applyAlignment="1">
      <alignment horizontal="center" vertical="center"/>
    </xf>
    <xf numFmtId="0" fontId="21" fillId="0" borderId="0" xfId="0" applyFont="1" applyAlignment="1">
      <alignment horizontal="left" vertical="center"/>
    </xf>
    <xf numFmtId="0" fontId="20" fillId="0" borderId="0" xfId="0" applyFont="1" applyAlignment="1">
      <alignment vertical="center"/>
    </xf>
    <xf numFmtId="0" fontId="6" fillId="0" borderId="0" xfId="0" applyFont="1">
      <alignment vertical="center"/>
    </xf>
    <xf numFmtId="0" fontId="22" fillId="0" borderId="0" xfId="0" applyFont="1" applyAlignment="1">
      <alignment vertical="center"/>
    </xf>
    <xf numFmtId="3" fontId="23" fillId="0" borderId="10" xfId="0" applyNumberFormat="1" applyFont="1" applyBorder="1" applyAlignment="1">
      <alignment horizontal="center" vertical="center" wrapText="1"/>
    </xf>
    <xf numFmtId="0" fontId="23" fillId="0" borderId="10" xfId="0" applyFont="1" applyBorder="1" applyAlignment="1">
      <alignment horizontal="center" vertical="center" wrapText="1"/>
    </xf>
    <xf numFmtId="38" fontId="23" fillId="0" borderId="10" xfId="42" applyFont="1" applyBorder="1" applyAlignment="1">
      <alignment horizontal="center" vertical="center"/>
    </xf>
    <xf numFmtId="0" fontId="0" fillId="0" borderId="0" xfId="0" applyAlignment="1">
      <alignment horizontal="center" vertical="center"/>
    </xf>
    <xf numFmtId="0" fontId="0" fillId="0" borderId="0" xfId="0">
      <alignment vertical="center"/>
    </xf>
    <xf numFmtId="0" fontId="6" fillId="0" borderId="0" xfId="0" applyFont="1" applyFill="1" applyBorder="1" applyAlignment="1">
      <alignment horizontal="center" vertical="center"/>
    </xf>
    <xf numFmtId="0" fontId="23" fillId="0" borderId="0" xfId="0" applyFont="1" applyFill="1" applyBorder="1" applyAlignment="1">
      <alignment horizontal="center" vertical="center"/>
    </xf>
    <xf numFmtId="0" fontId="21" fillId="0" borderId="0" xfId="0" applyFont="1" applyFill="1" applyBorder="1" applyAlignment="1">
      <alignment horizontal="center" vertical="center"/>
    </xf>
    <xf numFmtId="3" fontId="23" fillId="0" borderId="0" xfId="0" applyNumberFormat="1" applyFont="1" applyFill="1" applyBorder="1" applyAlignment="1">
      <alignment horizontal="center" vertical="center" wrapText="1"/>
    </xf>
    <xf numFmtId="0" fontId="6" fillId="0" borderId="15" xfId="0" applyFont="1" applyBorder="1" applyAlignment="1">
      <alignment horizontal="center" vertical="center"/>
    </xf>
    <xf numFmtId="0" fontId="6" fillId="0" borderId="17" xfId="0" applyFont="1" applyBorder="1" applyAlignment="1">
      <alignment horizontal="center" vertical="center"/>
    </xf>
    <xf numFmtId="0" fontId="21" fillId="0" borderId="18" xfId="0" applyFont="1" applyBorder="1" applyAlignment="1">
      <alignment horizontal="center" vertical="center"/>
    </xf>
    <xf numFmtId="3" fontId="23" fillId="0" borderId="18" xfId="0" applyNumberFormat="1" applyFont="1" applyBorder="1" applyAlignment="1">
      <alignment horizontal="center" vertical="center" wrapText="1"/>
    </xf>
    <xf numFmtId="0" fontId="23" fillId="0" borderId="0" xfId="0" applyFont="1" applyFill="1" applyBorder="1" applyAlignment="1">
      <alignment horizontal="center" vertical="center" wrapText="1"/>
    </xf>
    <xf numFmtId="0" fontId="23" fillId="0" borderId="18" xfId="0" applyFont="1" applyBorder="1" applyAlignment="1">
      <alignment horizontal="center" vertical="center" wrapText="1"/>
    </xf>
    <xf numFmtId="38" fontId="23" fillId="0" borderId="18" xfId="42" applyFont="1" applyBorder="1" applyAlignment="1">
      <alignment horizontal="center" vertical="center"/>
    </xf>
    <xf numFmtId="0" fontId="22" fillId="0" borderId="0" xfId="0" applyFont="1" applyFill="1" applyAlignment="1">
      <alignment horizontal="center" vertical="center"/>
    </xf>
    <xf numFmtId="0" fontId="23" fillId="0" borderId="0" xfId="0" applyFont="1" applyFill="1">
      <alignment vertical="center"/>
    </xf>
    <xf numFmtId="0" fontId="21" fillId="0" borderId="0" xfId="0" applyFont="1" applyFill="1">
      <alignment vertical="center"/>
    </xf>
    <xf numFmtId="0" fontId="6" fillId="0" borderId="22" xfId="0" applyFont="1" applyBorder="1" applyAlignment="1">
      <alignment horizontal="center" vertical="center" wrapText="1"/>
    </xf>
    <xf numFmtId="0" fontId="6" fillId="0" borderId="28" xfId="0" applyFont="1" applyBorder="1" applyAlignment="1">
      <alignment horizontal="center" vertical="center"/>
    </xf>
    <xf numFmtId="0" fontId="21" fillId="0" borderId="29" xfId="0" applyFont="1" applyBorder="1" applyAlignment="1">
      <alignment horizontal="center" vertical="center"/>
    </xf>
    <xf numFmtId="38" fontId="23" fillId="0" borderId="29" xfId="42" applyFont="1" applyBorder="1" applyAlignment="1">
      <alignment horizontal="center" vertical="center"/>
    </xf>
    <xf numFmtId="0" fontId="0" fillId="0" borderId="25" xfId="0" applyFont="1" applyBorder="1" applyAlignment="1">
      <alignment horizontal="center" vertical="center"/>
    </xf>
    <xf numFmtId="0" fontId="6" fillId="0" borderId="32" xfId="0" applyFont="1" applyBorder="1" applyAlignment="1">
      <alignment horizontal="center" vertical="center" wrapText="1"/>
    </xf>
    <xf numFmtId="0" fontId="0" fillId="0" borderId="32" xfId="0" applyFont="1" applyBorder="1" applyAlignment="1">
      <alignment horizontal="center" vertical="center"/>
    </xf>
    <xf numFmtId="0" fontId="21" fillId="0" borderId="32" xfId="0" applyFont="1" applyBorder="1" applyAlignment="1">
      <alignment horizontal="center" vertical="center"/>
    </xf>
    <xf numFmtId="0" fontId="23" fillId="0" borderId="29" xfId="0" applyFont="1" applyBorder="1" applyAlignment="1">
      <alignment horizontal="center" vertical="center" wrapText="1"/>
    </xf>
    <xf numFmtId="3" fontId="23" fillId="0" borderId="29" xfId="0" applyNumberFormat="1" applyFont="1" applyBorder="1" applyAlignment="1">
      <alignment horizontal="center" vertical="center" wrapText="1"/>
    </xf>
    <xf numFmtId="0" fontId="25" fillId="0" borderId="0" xfId="0" applyFont="1" applyBorder="1" applyAlignment="1">
      <alignment horizontal="left" vertical="center"/>
    </xf>
    <xf numFmtId="0" fontId="25" fillId="0" borderId="0" xfId="0" applyFont="1" applyBorder="1" applyAlignment="1">
      <alignment horizontal="center" vertical="center"/>
    </xf>
    <xf numFmtId="38" fontId="25" fillId="0" borderId="0" xfId="0" applyNumberFormat="1" applyFont="1" applyFill="1" applyBorder="1" applyAlignment="1">
      <alignment vertical="center"/>
    </xf>
    <xf numFmtId="0" fontId="20" fillId="0" borderId="0" xfId="0" applyFont="1" applyAlignment="1">
      <alignment horizontal="center" vertical="center"/>
    </xf>
    <xf numFmtId="0" fontId="0" fillId="0" borderId="32" xfId="0" applyFont="1" applyBorder="1" applyAlignment="1">
      <alignment horizontal="center" vertical="center" wrapText="1"/>
    </xf>
    <xf numFmtId="0" fontId="0" fillId="0" borderId="0" xfId="0" applyFont="1" applyFill="1" applyBorder="1" applyAlignment="1">
      <alignment vertical="center" wrapText="1"/>
    </xf>
    <xf numFmtId="0" fontId="21" fillId="0" borderId="0" xfId="0" applyFont="1" applyFill="1" applyBorder="1">
      <alignment vertical="center"/>
    </xf>
    <xf numFmtId="38" fontId="20" fillId="0" borderId="0" xfId="0" applyNumberFormat="1" applyFont="1" applyFill="1" applyBorder="1" applyAlignment="1">
      <alignment horizontal="center" vertical="center"/>
    </xf>
    <xf numFmtId="0" fontId="6" fillId="0" borderId="0" xfId="0" applyFont="1" applyFill="1" applyBorder="1" applyAlignment="1">
      <alignment horizontal="center" vertical="center" wrapText="1"/>
    </xf>
    <xf numFmtId="0" fontId="0" fillId="0" borderId="0" xfId="0" applyFont="1" applyAlignment="1">
      <alignment horizontal="right" vertical="center"/>
    </xf>
    <xf numFmtId="0" fontId="26" fillId="0" borderId="25" xfId="0" applyFont="1" applyBorder="1" applyAlignment="1">
      <alignment horizontal="center" vertical="center" wrapText="1"/>
    </xf>
    <xf numFmtId="0" fontId="21" fillId="0" borderId="30" xfId="0" applyFont="1" applyFill="1" applyBorder="1" applyAlignment="1">
      <alignment horizontal="center" vertical="center" wrapText="1"/>
    </xf>
    <xf numFmtId="38" fontId="22" fillId="0" borderId="31" xfId="42" applyFont="1" applyFill="1" applyBorder="1" applyAlignment="1">
      <alignment vertical="center"/>
    </xf>
    <xf numFmtId="0" fontId="21" fillId="0" borderId="12" xfId="0" applyFont="1" applyFill="1" applyBorder="1" applyAlignment="1">
      <alignment horizontal="center" vertical="center" wrapText="1"/>
    </xf>
    <xf numFmtId="38" fontId="22" fillId="0" borderId="16" xfId="42" applyFont="1" applyFill="1" applyBorder="1" applyAlignment="1">
      <alignment vertical="center"/>
    </xf>
    <xf numFmtId="0" fontId="21" fillId="0" borderId="19" xfId="0" applyFont="1" applyFill="1" applyBorder="1" applyAlignment="1">
      <alignment horizontal="center" vertical="center"/>
    </xf>
    <xf numFmtId="38" fontId="22" fillId="0" borderId="20" xfId="42" applyFont="1" applyFill="1" applyBorder="1" applyAlignment="1">
      <alignment vertical="center"/>
    </xf>
    <xf numFmtId="0" fontId="6" fillId="0" borderId="14" xfId="0" applyFont="1" applyBorder="1" applyAlignment="1">
      <alignment horizontal="center" vertical="center" wrapText="1"/>
    </xf>
    <xf numFmtId="38" fontId="23" fillId="0" borderId="23" xfId="0" applyNumberFormat="1" applyFont="1" applyFill="1" applyBorder="1" applyAlignment="1">
      <alignment vertical="center"/>
    </xf>
    <xf numFmtId="38" fontId="23" fillId="0" borderId="24" xfId="0" applyNumberFormat="1" applyFont="1" applyFill="1" applyBorder="1" applyAlignment="1">
      <alignment vertical="center"/>
    </xf>
    <xf numFmtId="0" fontId="28" fillId="0" borderId="14" xfId="0" applyFont="1" applyBorder="1" applyAlignment="1">
      <alignment horizontal="center" vertical="center" wrapText="1"/>
    </xf>
    <xf numFmtId="38" fontId="20" fillId="24" borderId="27" xfId="0" applyNumberFormat="1" applyFont="1" applyFill="1" applyBorder="1" applyAlignment="1">
      <alignment vertical="center"/>
    </xf>
    <xf numFmtId="38" fontId="22" fillId="0" borderId="31" xfId="42" applyFont="1" applyFill="1" applyBorder="1" applyAlignment="1">
      <alignment horizontal="right" vertical="center"/>
    </xf>
    <xf numFmtId="38" fontId="22" fillId="0" borderId="16" xfId="42" applyFont="1" applyFill="1" applyBorder="1" applyAlignment="1">
      <alignment horizontal="right" vertical="center"/>
    </xf>
    <xf numFmtId="38" fontId="22" fillId="0" borderId="20" xfId="42" applyFont="1" applyFill="1" applyBorder="1" applyAlignment="1">
      <alignment horizontal="right" vertical="center"/>
    </xf>
    <xf numFmtId="38" fontId="23" fillId="0" borderId="31" xfId="0" applyNumberFormat="1" applyFont="1" applyFill="1" applyBorder="1" applyAlignment="1">
      <alignment vertical="center"/>
    </xf>
    <xf numFmtId="38" fontId="23" fillId="0" borderId="16" xfId="0" applyNumberFormat="1" applyFont="1" applyFill="1" applyBorder="1" applyAlignment="1">
      <alignment vertical="center"/>
    </xf>
    <xf numFmtId="38" fontId="23" fillId="0" borderId="20" xfId="0" applyNumberFormat="1" applyFont="1" applyFill="1" applyBorder="1" applyAlignment="1">
      <alignment vertical="center"/>
    </xf>
    <xf numFmtId="38" fontId="20" fillId="0" borderId="14" xfId="0" applyNumberFormat="1" applyFont="1" applyFill="1" applyBorder="1" applyAlignment="1">
      <alignment vertical="center"/>
    </xf>
    <xf numFmtId="0" fontId="23" fillId="0" borderId="28" xfId="0" applyFont="1" applyFill="1" applyBorder="1" applyAlignment="1">
      <alignment vertical="center"/>
    </xf>
    <xf numFmtId="0" fontId="23" fillId="0" borderId="15" xfId="0" applyFont="1" applyFill="1" applyBorder="1" applyAlignment="1">
      <alignment vertical="center"/>
    </xf>
    <xf numFmtId="0" fontId="23" fillId="0" borderId="17" xfId="0" applyFont="1" applyFill="1" applyBorder="1" applyAlignment="1">
      <alignment vertical="center"/>
    </xf>
    <xf numFmtId="0" fontId="29" fillId="0" borderId="28" xfId="0" applyFont="1" applyBorder="1" applyAlignment="1">
      <alignment vertical="center" wrapText="1"/>
    </xf>
    <xf numFmtId="0" fontId="6" fillId="0" borderId="25" xfId="0" applyFont="1" applyBorder="1" applyAlignment="1">
      <alignment horizontal="center" vertical="center"/>
    </xf>
    <xf numFmtId="0" fontId="29" fillId="0" borderId="15" xfId="0" applyFont="1" applyBorder="1" applyAlignment="1">
      <alignment vertical="center" wrapText="1"/>
    </xf>
    <xf numFmtId="0" fontId="30" fillId="0" borderId="25" xfId="0" applyFont="1" applyBorder="1" applyAlignment="1">
      <alignment vertical="center" wrapText="1"/>
    </xf>
    <xf numFmtId="0" fontId="23" fillId="0" borderId="29" xfId="0" applyFont="1" applyFill="1" applyBorder="1" applyAlignment="1">
      <alignment vertical="center"/>
    </xf>
    <xf numFmtId="0" fontId="23" fillId="0" borderId="10" xfId="0" applyFont="1" applyFill="1" applyBorder="1" applyAlignment="1">
      <alignment vertical="center"/>
    </xf>
    <xf numFmtId="0" fontId="23" fillId="0" borderId="18" xfId="0" applyFont="1" applyFill="1" applyBorder="1" applyAlignment="1">
      <alignment vertical="center"/>
    </xf>
    <xf numFmtId="0" fontId="21" fillId="0" borderId="42" xfId="0" applyFont="1" applyBorder="1" applyAlignment="1">
      <alignment horizontal="right" vertical="center"/>
    </xf>
    <xf numFmtId="0" fontId="23" fillId="0" borderId="21" xfId="0" applyFont="1" applyFill="1" applyBorder="1" applyAlignment="1">
      <alignment vertical="center"/>
    </xf>
    <xf numFmtId="0" fontId="22" fillId="0" borderId="0" xfId="0" applyFont="1" applyFill="1" applyAlignment="1">
      <alignment horizontal="left" vertical="center"/>
    </xf>
    <xf numFmtId="0" fontId="0" fillId="0" borderId="0" xfId="0" applyProtection="1">
      <alignment vertical="center"/>
      <protection locked="0"/>
    </xf>
    <xf numFmtId="0" fontId="6" fillId="0" borderId="13" xfId="0" applyFont="1" applyBorder="1" applyAlignment="1">
      <alignment horizontal="center" vertical="center" wrapText="1"/>
    </xf>
    <xf numFmtId="0" fontId="0" fillId="0" borderId="14" xfId="0" applyFont="1" applyBorder="1" applyAlignment="1">
      <alignment horizontal="center" vertical="center" wrapText="1"/>
    </xf>
    <xf numFmtId="0" fontId="20" fillId="0" borderId="0" xfId="0" applyFont="1" applyAlignment="1">
      <alignment horizontal="center" vertical="center"/>
    </xf>
    <xf numFmtId="0" fontId="6" fillId="0" borderId="0" xfId="0" applyFont="1" applyAlignment="1">
      <alignment vertical="center" wrapText="1"/>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vertical="center"/>
    </xf>
    <xf numFmtId="0" fontId="6" fillId="0" borderId="37" xfId="0" applyFont="1" applyBorder="1" applyAlignment="1">
      <alignment vertical="center"/>
    </xf>
    <xf numFmtId="0" fontId="6" fillId="0" borderId="38" xfId="0" applyFont="1" applyBorder="1" applyAlignment="1">
      <alignment vertical="center"/>
    </xf>
    <xf numFmtId="0" fontId="6" fillId="0" borderId="39" xfId="0" applyFont="1" applyBorder="1" applyAlignment="1">
      <alignment vertical="center"/>
    </xf>
    <xf numFmtId="0" fontId="6" fillId="0" borderId="40" xfId="0" applyFont="1" applyBorder="1" applyAlignment="1">
      <alignment vertical="center"/>
    </xf>
    <xf numFmtId="0" fontId="6" fillId="0" borderId="41" xfId="0" applyFont="1" applyBorder="1" applyAlignment="1">
      <alignment vertical="center"/>
    </xf>
    <xf numFmtId="0" fontId="22" fillId="0" borderId="11" xfId="0" applyFont="1" applyBorder="1" applyAlignment="1">
      <alignment vertical="center"/>
    </xf>
    <xf numFmtId="0" fontId="22" fillId="0" borderId="21" xfId="0" applyFont="1" applyBorder="1" applyAlignment="1">
      <alignment vertical="center"/>
    </xf>
    <xf numFmtId="0" fontId="22" fillId="0" borderId="26" xfId="0" applyFont="1" applyBorder="1" applyAlignment="1">
      <alignment vertical="center"/>
    </xf>
    <xf numFmtId="0" fontId="21" fillId="0" borderId="0" xfId="0" applyFont="1" applyBorder="1" applyAlignment="1">
      <alignment horizontal="right" vertical="center"/>
    </xf>
    <xf numFmtId="0" fontId="21" fillId="0" borderId="43" xfId="0" applyFont="1" applyBorder="1" applyAlignment="1">
      <alignment horizontal="right" vertical="center"/>
    </xf>
    <xf numFmtId="0" fontId="23" fillId="25" borderId="11" xfId="0" applyFont="1" applyFill="1" applyBorder="1" applyAlignment="1" applyProtection="1">
      <alignment vertical="center"/>
      <protection locked="0"/>
    </xf>
    <xf numFmtId="0" fontId="23" fillId="25" borderId="14" xfId="0" applyFont="1" applyFill="1" applyBorder="1" applyAlignment="1" applyProtection="1">
      <alignment vertical="center"/>
      <protection locked="0"/>
    </xf>
    <xf numFmtId="0" fontId="21" fillId="0" borderId="0" xfId="0" applyFont="1" applyAlignment="1" applyProtection="1">
      <alignment vertical="center"/>
      <protection locked="0"/>
    </xf>
  </cellXfs>
  <cellStyles count="43">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2000000}"/>
    <cellStyle name="アクセント 2" xfId="21" xr:uid="{00000000-0005-0000-0000-000013000000}"/>
    <cellStyle name="アクセント 3" xfId="22" xr:uid="{00000000-0005-0000-0000-000014000000}"/>
    <cellStyle name="アクセント 4" xfId="23" xr:uid="{00000000-0005-0000-0000-000015000000}"/>
    <cellStyle name="アクセント 5" xfId="24" xr:uid="{00000000-0005-0000-0000-000016000000}"/>
    <cellStyle name="アクセント 6" xfId="25" xr:uid="{00000000-0005-0000-0000-000017000000}"/>
    <cellStyle name="タイトル" xfId="26" xr:uid="{00000000-0005-0000-0000-000018000000}"/>
    <cellStyle name="チェック セル" xfId="27" xr:uid="{00000000-0005-0000-0000-000019000000}"/>
    <cellStyle name="どちらでもない" xfId="19" xr:uid="{00000000-0005-0000-0000-00001A000000}"/>
    <cellStyle name="メモ" xfId="28" xr:uid="{00000000-0005-0000-0000-00001B000000}"/>
    <cellStyle name="リンク セル" xfId="29" xr:uid="{00000000-0005-0000-0000-00001C000000}"/>
    <cellStyle name="悪い" xfId="32" xr:uid="{00000000-0005-0000-0000-00001D000000}"/>
    <cellStyle name="計算" xfId="38" xr:uid="{00000000-0005-0000-0000-00001E000000}"/>
    <cellStyle name="警告文" xfId="40" xr:uid="{00000000-0005-0000-0000-00001F000000}"/>
    <cellStyle name="桁区切り" xfId="42" builtinId="6"/>
    <cellStyle name="見出し 1" xfId="34" xr:uid="{00000000-0005-0000-0000-000021000000}"/>
    <cellStyle name="見出し 2" xfId="35" xr:uid="{00000000-0005-0000-0000-000022000000}"/>
    <cellStyle name="見出し 3" xfId="36" xr:uid="{00000000-0005-0000-0000-000023000000}"/>
    <cellStyle name="見出し 4" xfId="37" xr:uid="{00000000-0005-0000-0000-000024000000}"/>
    <cellStyle name="集計" xfId="41" xr:uid="{00000000-0005-0000-0000-000025000000}"/>
    <cellStyle name="出力" xfId="31" xr:uid="{00000000-0005-0000-0000-000026000000}"/>
    <cellStyle name="説明文" xfId="39" xr:uid="{00000000-0005-0000-0000-000027000000}"/>
    <cellStyle name="入力" xfId="30" xr:uid="{00000000-0005-0000-0000-000028000000}"/>
    <cellStyle name="標準" xfId="0" builtinId="0"/>
    <cellStyle name="良い" xfId="33" xr:uid="{00000000-0005-0000-0000-00002A000000}"/>
  </cellStyles>
  <dxfs count="0"/>
  <tableStyles count="0" defaultTableStyle="TableStyleMedium2" defaultPivotStyle="PivotStyleLight16"/>
  <colors>
    <mruColors>
      <color rgb="FFD2D2D2"/>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r="100000" b="100000"/>
          </a:path>
          <a:tileRect l="-100000" t="-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0"/>
    <pageSetUpPr fitToPage="1"/>
  </sheetPr>
  <dimension ref="B1:N42"/>
  <sheetViews>
    <sheetView tabSelected="1" zoomScaleNormal="100" workbookViewId="0">
      <selection activeCell="K6" sqref="K6"/>
    </sheetView>
  </sheetViews>
  <sheetFormatPr defaultRowHeight="13.5" x14ac:dyDescent="0.15"/>
  <cols>
    <col min="1" max="1" width="2.5" style="14" customWidth="1"/>
    <col min="2" max="2" width="13.25" style="14" customWidth="1"/>
    <col min="3" max="3" width="11.125" style="14" customWidth="1"/>
    <col min="4" max="4" width="4.75" style="14" customWidth="1"/>
    <col min="5" max="5" width="12.875" style="14" customWidth="1"/>
    <col min="6" max="6" width="5.25" style="14" customWidth="1"/>
    <col min="7" max="7" width="3.5" style="14" customWidth="1"/>
    <col min="8" max="8" width="26.25" style="14" customWidth="1"/>
    <col min="9" max="9" width="9.25" style="14" customWidth="1"/>
    <col min="10" max="10" width="15.625" style="14" customWidth="1"/>
    <col min="11" max="11" width="26.25" style="14" customWidth="1"/>
    <col min="12" max="12" width="25.5" style="14" bestFit="1" customWidth="1"/>
    <col min="13" max="13" width="9" style="14"/>
    <col min="14" max="14" width="14.625" style="14" customWidth="1"/>
    <col min="15" max="16384" width="9" style="14"/>
  </cols>
  <sheetData>
    <row r="1" spans="2:12" ht="24" customHeight="1" x14ac:dyDescent="0.15">
      <c r="B1" s="84" t="s">
        <v>27</v>
      </c>
      <c r="C1" s="84"/>
      <c r="D1" s="84"/>
      <c r="E1" s="84"/>
      <c r="F1" s="84"/>
      <c r="G1" s="84"/>
      <c r="H1" s="84"/>
      <c r="I1" s="84"/>
      <c r="J1" s="84"/>
      <c r="K1" s="84"/>
      <c r="L1" s="84"/>
    </row>
    <row r="2" spans="2:12" ht="16.5" customHeight="1" x14ac:dyDescent="0.15">
      <c r="B2" s="42"/>
      <c r="C2" s="42"/>
      <c r="F2" s="42"/>
      <c r="G2" s="42"/>
      <c r="H2" s="42"/>
      <c r="I2" s="42"/>
      <c r="K2" s="42"/>
      <c r="L2" s="7"/>
    </row>
    <row r="3" spans="2:12" ht="25.5" customHeight="1" x14ac:dyDescent="0.15">
      <c r="B3" s="42"/>
      <c r="C3" s="42"/>
      <c r="F3" s="42"/>
      <c r="G3" s="42"/>
      <c r="H3" s="2"/>
      <c r="I3" s="2"/>
      <c r="L3" s="102" t="s">
        <v>9</v>
      </c>
    </row>
    <row r="4" spans="2:12" ht="24" customHeight="1" x14ac:dyDescent="0.15">
      <c r="B4" s="2" t="s">
        <v>10</v>
      </c>
      <c r="C4" s="42"/>
      <c r="F4" s="42"/>
      <c r="G4" s="42"/>
      <c r="H4" s="42"/>
      <c r="I4" s="42"/>
      <c r="K4" s="42"/>
      <c r="L4" s="42"/>
    </row>
    <row r="5" spans="2:12" ht="24" customHeight="1" x14ac:dyDescent="0.15">
      <c r="B5" s="42"/>
      <c r="G5" s="6"/>
      <c r="J5" s="48" t="s">
        <v>4</v>
      </c>
      <c r="K5" s="81"/>
      <c r="L5" s="42"/>
    </row>
    <row r="6" spans="2:12" ht="24" customHeight="1" x14ac:dyDescent="0.15">
      <c r="B6" s="1"/>
      <c r="E6" s="81"/>
      <c r="G6" s="6"/>
      <c r="J6" s="48" t="s">
        <v>1</v>
      </c>
      <c r="K6" s="81"/>
      <c r="L6" s="13"/>
    </row>
    <row r="7" spans="2:12" ht="29.25" customHeight="1" x14ac:dyDescent="0.15">
      <c r="B7" s="1"/>
    </row>
    <row r="8" spans="2:12" ht="18.75" customHeight="1" x14ac:dyDescent="0.15">
      <c r="B8" s="1"/>
    </row>
    <row r="9" spans="2:12" ht="23.25" customHeight="1" thickBot="1" x14ac:dyDescent="0.2">
      <c r="B9" s="2" t="s">
        <v>8</v>
      </c>
    </row>
    <row r="10" spans="2:12" ht="24.75" customHeight="1" thickBot="1" x14ac:dyDescent="0.2">
      <c r="B10" s="98" t="s">
        <v>65</v>
      </c>
      <c r="C10" s="99"/>
      <c r="D10" s="100"/>
      <c r="E10" s="101"/>
      <c r="F10" s="1" t="s">
        <v>64</v>
      </c>
      <c r="G10" s="1"/>
      <c r="H10" s="28"/>
      <c r="I10" s="1"/>
      <c r="J10" s="26"/>
      <c r="K10" s="1"/>
    </row>
    <row r="11" spans="2:12" ht="18" customHeight="1" thickBot="1" x14ac:dyDescent="0.2">
      <c r="B11" s="78"/>
      <c r="C11" s="78"/>
      <c r="D11" s="79"/>
      <c r="E11" s="79"/>
      <c r="F11" s="1"/>
      <c r="G11" s="1"/>
      <c r="H11" s="28"/>
      <c r="I11" s="1"/>
      <c r="J11" s="80" t="s">
        <v>28</v>
      </c>
      <c r="K11" s="1"/>
    </row>
    <row r="12" spans="2:12" ht="30" customHeight="1" thickBot="1" x14ac:dyDescent="0.2">
      <c r="B12" s="33" t="s">
        <v>3</v>
      </c>
      <c r="C12" s="43" t="s">
        <v>2</v>
      </c>
      <c r="D12" s="36" t="s">
        <v>7</v>
      </c>
      <c r="E12" s="34" t="s">
        <v>66</v>
      </c>
      <c r="F12" s="36" t="s">
        <v>0</v>
      </c>
      <c r="G12" s="82" t="s">
        <v>50</v>
      </c>
      <c r="H12" s="83"/>
      <c r="I12" s="44"/>
      <c r="J12" s="49" t="s">
        <v>61</v>
      </c>
      <c r="K12" s="59" t="s">
        <v>37</v>
      </c>
    </row>
    <row r="13" spans="2:12" ht="28.5" customHeight="1" x14ac:dyDescent="0.15">
      <c r="B13" s="30" t="s">
        <v>11</v>
      </c>
      <c r="C13" s="38">
        <v>8400</v>
      </c>
      <c r="D13" s="31" t="s">
        <v>7</v>
      </c>
      <c r="E13" s="75">
        <f>D10</f>
        <v>0</v>
      </c>
      <c r="F13" s="31" t="s">
        <v>0</v>
      </c>
      <c r="G13" s="50"/>
      <c r="H13" s="51">
        <f>E13*C13</f>
        <v>0</v>
      </c>
      <c r="I13" s="8" t="s">
        <v>14</v>
      </c>
      <c r="J13" s="68">
        <f>ROUNDDOWN(E13*1.1,0)</f>
        <v>0</v>
      </c>
      <c r="K13" s="51">
        <f t="shared" ref="K13:K15" si="0">J13*C13</f>
        <v>0</v>
      </c>
      <c r="L13" s="8" t="s">
        <v>38</v>
      </c>
    </row>
    <row r="14" spans="2:12" ht="28.5" customHeight="1" x14ac:dyDescent="0.15">
      <c r="B14" s="19" t="s">
        <v>12</v>
      </c>
      <c r="C14" s="10">
        <v>8600</v>
      </c>
      <c r="D14" s="4" t="s">
        <v>7</v>
      </c>
      <c r="E14" s="76">
        <f>D10</f>
        <v>0</v>
      </c>
      <c r="F14" s="4" t="s">
        <v>0</v>
      </c>
      <c r="G14" s="52"/>
      <c r="H14" s="53">
        <f>E14*C14</f>
        <v>0</v>
      </c>
      <c r="I14" s="8" t="s">
        <v>15</v>
      </c>
      <c r="J14" s="69">
        <f t="shared" ref="J14:J15" si="1">ROUNDDOWN(E14*1.1,0)</f>
        <v>0</v>
      </c>
      <c r="K14" s="53">
        <f t="shared" si="0"/>
        <v>0</v>
      </c>
      <c r="L14" s="8" t="s">
        <v>39</v>
      </c>
    </row>
    <row r="15" spans="2:12" ht="28.5" customHeight="1" thickBot="1" x14ac:dyDescent="0.2">
      <c r="B15" s="20" t="s">
        <v>13</v>
      </c>
      <c r="C15" s="22">
        <v>8700</v>
      </c>
      <c r="D15" s="21" t="s">
        <v>7</v>
      </c>
      <c r="E15" s="77">
        <f>D10</f>
        <v>0</v>
      </c>
      <c r="F15" s="21" t="s">
        <v>0</v>
      </c>
      <c r="G15" s="54"/>
      <c r="H15" s="55">
        <f>E15*C15</f>
        <v>0</v>
      </c>
      <c r="I15" s="8" t="s">
        <v>16</v>
      </c>
      <c r="J15" s="70">
        <f t="shared" si="1"/>
        <v>0</v>
      </c>
      <c r="K15" s="55">
        <f t="shared" si="0"/>
        <v>0</v>
      </c>
      <c r="L15" s="8" t="s">
        <v>40</v>
      </c>
    </row>
    <row r="16" spans="2:12" ht="28.5" customHeight="1" x14ac:dyDescent="0.15">
      <c r="B16" s="15"/>
      <c r="C16" s="18"/>
      <c r="D16" s="17"/>
      <c r="E16" s="16"/>
      <c r="F16" s="17"/>
      <c r="G16" s="17"/>
      <c r="H16" s="16"/>
      <c r="J16" s="16"/>
      <c r="K16" s="16"/>
    </row>
    <row r="17" spans="2:14" ht="28.5" customHeight="1" thickBot="1" x14ac:dyDescent="0.2">
      <c r="B17" s="2" t="s">
        <v>6</v>
      </c>
      <c r="C17" s="18"/>
      <c r="D17" s="17"/>
      <c r="E17" s="16"/>
      <c r="F17" s="17"/>
      <c r="G17" s="17"/>
      <c r="H17" s="16"/>
      <c r="J17" s="16"/>
      <c r="K17" s="16"/>
    </row>
    <row r="18" spans="2:14" ht="28.5" customHeight="1" thickBot="1" x14ac:dyDescent="0.2">
      <c r="B18" s="98" t="s">
        <v>63</v>
      </c>
      <c r="C18" s="99"/>
      <c r="D18" s="100"/>
      <c r="E18" s="101"/>
      <c r="F18" s="1" t="s">
        <v>64</v>
      </c>
      <c r="G18" s="1"/>
      <c r="H18" s="28"/>
      <c r="J18" s="16"/>
      <c r="K18" s="16"/>
    </row>
    <row r="19" spans="2:14" ht="18" customHeight="1" thickBot="1" x14ac:dyDescent="0.2">
      <c r="B19" s="2"/>
      <c r="C19" s="28"/>
      <c r="D19" s="27"/>
      <c r="E19" s="26"/>
      <c r="F19" s="1"/>
      <c r="G19" s="1"/>
      <c r="H19" s="1"/>
      <c r="J19" s="80" t="s">
        <v>28</v>
      </c>
      <c r="K19" s="1"/>
    </row>
    <row r="20" spans="2:14" ht="30" customHeight="1" thickBot="1" x14ac:dyDescent="0.2">
      <c r="B20" s="33" t="s">
        <v>3</v>
      </c>
      <c r="C20" s="43" t="s">
        <v>2</v>
      </c>
      <c r="D20" s="35" t="s">
        <v>7</v>
      </c>
      <c r="E20" s="34" t="s">
        <v>67</v>
      </c>
      <c r="F20" s="36" t="s">
        <v>0</v>
      </c>
      <c r="G20" s="82" t="s">
        <v>49</v>
      </c>
      <c r="H20" s="83"/>
      <c r="J20" s="49" t="s">
        <v>61</v>
      </c>
      <c r="K20" s="59" t="s">
        <v>35</v>
      </c>
    </row>
    <row r="21" spans="2:14" ht="28.5" customHeight="1" x14ac:dyDescent="0.15">
      <c r="B21" s="30" t="s">
        <v>11</v>
      </c>
      <c r="C21" s="37">
        <v>700</v>
      </c>
      <c r="D21" s="31" t="s">
        <v>7</v>
      </c>
      <c r="E21" s="75">
        <f>D18</f>
        <v>0</v>
      </c>
      <c r="F21" s="31" t="s">
        <v>0</v>
      </c>
      <c r="G21" s="50"/>
      <c r="H21" s="51">
        <f>E21*C21</f>
        <v>0</v>
      </c>
      <c r="I21" s="8" t="s">
        <v>17</v>
      </c>
      <c r="J21" s="68">
        <f t="shared" ref="J21:J23" si="2">ROUNDDOWN(E21*1.1,0)</f>
        <v>0</v>
      </c>
      <c r="K21" s="51">
        <f>J21*C21</f>
        <v>0</v>
      </c>
      <c r="L21" s="8" t="s">
        <v>41</v>
      </c>
    </row>
    <row r="22" spans="2:14" ht="28.5" customHeight="1" x14ac:dyDescent="0.15">
      <c r="B22" s="19" t="s">
        <v>12</v>
      </c>
      <c r="C22" s="11">
        <v>750</v>
      </c>
      <c r="D22" s="4" t="s">
        <v>7</v>
      </c>
      <c r="E22" s="76">
        <f>D18</f>
        <v>0</v>
      </c>
      <c r="F22" s="4" t="s">
        <v>0</v>
      </c>
      <c r="G22" s="52"/>
      <c r="H22" s="53">
        <f>E22*C22</f>
        <v>0</v>
      </c>
      <c r="I22" s="8" t="s">
        <v>18</v>
      </c>
      <c r="J22" s="69">
        <f t="shared" si="2"/>
        <v>0</v>
      </c>
      <c r="K22" s="53">
        <f t="shared" ref="K22:K23" si="3">J22*C22</f>
        <v>0</v>
      </c>
      <c r="L22" s="8" t="s">
        <v>42</v>
      </c>
    </row>
    <row r="23" spans="2:14" ht="28.5" customHeight="1" thickBot="1" x14ac:dyDescent="0.2">
      <c r="B23" s="20" t="s">
        <v>13</v>
      </c>
      <c r="C23" s="24">
        <v>850</v>
      </c>
      <c r="D23" s="21" t="s">
        <v>7</v>
      </c>
      <c r="E23" s="77">
        <f>D18</f>
        <v>0</v>
      </c>
      <c r="F23" s="21" t="s">
        <v>0</v>
      </c>
      <c r="G23" s="54"/>
      <c r="H23" s="55">
        <f>E23*C23</f>
        <v>0</v>
      </c>
      <c r="I23" s="8" t="s">
        <v>19</v>
      </c>
      <c r="J23" s="70">
        <f t="shared" si="2"/>
        <v>0</v>
      </c>
      <c r="K23" s="55">
        <f t="shared" si="3"/>
        <v>0</v>
      </c>
      <c r="L23" s="8" t="s">
        <v>43</v>
      </c>
    </row>
    <row r="24" spans="2:14" ht="28.5" customHeight="1" x14ac:dyDescent="0.15">
      <c r="B24" s="15"/>
      <c r="C24" s="23"/>
      <c r="D24" s="17"/>
      <c r="E24" s="16"/>
      <c r="F24" s="17"/>
      <c r="G24" s="17"/>
      <c r="H24" s="16"/>
      <c r="J24" s="16"/>
      <c r="K24" s="16"/>
    </row>
    <row r="25" spans="2:14" ht="28.5" customHeight="1" thickBot="1" x14ac:dyDescent="0.2">
      <c r="B25" s="2" t="s">
        <v>5</v>
      </c>
      <c r="C25" s="23"/>
      <c r="D25" s="17"/>
      <c r="E25" s="16"/>
      <c r="F25" s="17"/>
      <c r="G25" s="17"/>
      <c r="H25" s="16"/>
      <c r="J25" s="16"/>
      <c r="K25" s="16"/>
    </row>
    <row r="26" spans="2:14" ht="28.5" customHeight="1" thickBot="1" x14ac:dyDescent="0.2">
      <c r="B26" s="98" t="s">
        <v>63</v>
      </c>
      <c r="C26" s="99"/>
      <c r="D26" s="100"/>
      <c r="E26" s="101"/>
      <c r="F26" s="1" t="s">
        <v>64</v>
      </c>
      <c r="G26" s="1"/>
      <c r="H26" s="16"/>
      <c r="J26" s="16"/>
      <c r="K26" s="16"/>
    </row>
    <row r="27" spans="2:14" ht="18" customHeight="1" thickBot="1" x14ac:dyDescent="0.2">
      <c r="B27" s="2"/>
      <c r="C27" s="28"/>
      <c r="D27" s="27"/>
      <c r="E27" s="26"/>
      <c r="F27" s="1"/>
      <c r="G27" s="1"/>
      <c r="H27" s="1"/>
      <c r="J27" s="80" t="s">
        <v>28</v>
      </c>
      <c r="K27" s="1"/>
    </row>
    <row r="28" spans="2:14" ht="30" customHeight="1" thickBot="1" x14ac:dyDescent="0.2">
      <c r="B28" s="33" t="s">
        <v>3</v>
      </c>
      <c r="C28" s="43" t="s">
        <v>2</v>
      </c>
      <c r="D28" s="35" t="s">
        <v>7</v>
      </c>
      <c r="E28" s="34" t="s">
        <v>67</v>
      </c>
      <c r="F28" s="36" t="s">
        <v>0</v>
      </c>
      <c r="G28" s="82" t="s">
        <v>48</v>
      </c>
      <c r="H28" s="83"/>
      <c r="J28" s="49" t="s">
        <v>62</v>
      </c>
      <c r="K28" s="59" t="s">
        <v>36</v>
      </c>
      <c r="N28" s="8"/>
    </row>
    <row r="29" spans="2:14" ht="28.5" customHeight="1" x14ac:dyDescent="0.15">
      <c r="B29" s="30" t="s">
        <v>11</v>
      </c>
      <c r="C29" s="32">
        <v>400</v>
      </c>
      <c r="D29" s="31" t="s">
        <v>7</v>
      </c>
      <c r="E29" s="75">
        <f>D26</f>
        <v>0</v>
      </c>
      <c r="F29" s="31" t="s">
        <v>0</v>
      </c>
      <c r="G29" s="50"/>
      <c r="H29" s="61">
        <f>E29*C29</f>
        <v>0</v>
      </c>
      <c r="I29" s="8" t="s">
        <v>20</v>
      </c>
      <c r="J29" s="68">
        <f t="shared" ref="J29:J31" si="4">ROUNDDOWN(E29*1.1,0)</f>
        <v>0</v>
      </c>
      <c r="K29" s="51">
        <f t="shared" ref="K29:K31" si="5">J29*C29</f>
        <v>0</v>
      </c>
      <c r="L29" s="8" t="s">
        <v>44</v>
      </c>
    </row>
    <row r="30" spans="2:14" ht="28.5" customHeight="1" x14ac:dyDescent="0.15">
      <c r="B30" s="19" t="s">
        <v>12</v>
      </c>
      <c r="C30" s="12">
        <v>400</v>
      </c>
      <c r="D30" s="4" t="s">
        <v>7</v>
      </c>
      <c r="E30" s="76">
        <f>D26</f>
        <v>0</v>
      </c>
      <c r="F30" s="4" t="s">
        <v>0</v>
      </c>
      <c r="G30" s="52"/>
      <c r="H30" s="62">
        <f>E30*C30</f>
        <v>0</v>
      </c>
      <c r="I30" s="8" t="s">
        <v>21</v>
      </c>
      <c r="J30" s="69">
        <f t="shared" si="4"/>
        <v>0</v>
      </c>
      <c r="K30" s="53">
        <f t="shared" si="5"/>
        <v>0</v>
      </c>
      <c r="L30" s="8" t="s">
        <v>45</v>
      </c>
    </row>
    <row r="31" spans="2:14" ht="28.5" customHeight="1" thickBot="1" x14ac:dyDescent="0.2">
      <c r="B31" s="20" t="s">
        <v>13</v>
      </c>
      <c r="C31" s="25">
        <v>400</v>
      </c>
      <c r="D31" s="21" t="s">
        <v>7</v>
      </c>
      <c r="E31" s="77">
        <f>D26</f>
        <v>0</v>
      </c>
      <c r="F31" s="21" t="s">
        <v>0</v>
      </c>
      <c r="G31" s="54"/>
      <c r="H31" s="63">
        <f>E31*C31</f>
        <v>0</v>
      </c>
      <c r="I31" s="8" t="s">
        <v>22</v>
      </c>
      <c r="J31" s="70">
        <f t="shared" si="4"/>
        <v>0</v>
      </c>
      <c r="K31" s="55">
        <f t="shared" si="5"/>
        <v>0</v>
      </c>
      <c r="L31" s="8" t="s">
        <v>46</v>
      </c>
    </row>
    <row r="32" spans="2:14" ht="15.75" customHeight="1" x14ac:dyDescent="0.15">
      <c r="B32" s="3"/>
      <c r="C32" s="3"/>
      <c r="F32" s="5"/>
      <c r="G32" s="5"/>
      <c r="H32" s="5"/>
      <c r="I32" s="46"/>
      <c r="K32" s="5"/>
    </row>
    <row r="33" spans="2:14" ht="24.75" customHeight="1" thickBot="1" x14ac:dyDescent="0.2">
      <c r="B33" s="2" t="s">
        <v>29</v>
      </c>
      <c r="C33" s="28"/>
      <c r="D33" s="27"/>
      <c r="E33" s="26"/>
      <c r="F33" s="1"/>
      <c r="G33" s="1"/>
      <c r="H33" s="1"/>
      <c r="I33" s="45"/>
      <c r="J33" s="80" t="s">
        <v>28</v>
      </c>
      <c r="K33" s="1"/>
    </row>
    <row r="34" spans="2:14" ht="30" customHeight="1" thickBot="1" x14ac:dyDescent="0.2">
      <c r="B34" s="86" t="s">
        <v>23</v>
      </c>
      <c r="C34" s="87"/>
      <c r="D34" s="87"/>
      <c r="E34" s="87"/>
      <c r="F34" s="87"/>
      <c r="G34" s="88"/>
      <c r="H34" s="29" t="s">
        <v>51</v>
      </c>
      <c r="I34" s="47"/>
      <c r="J34" s="72" t="s">
        <v>47</v>
      </c>
      <c r="K34" s="56" t="s">
        <v>55</v>
      </c>
      <c r="N34" s="8"/>
    </row>
    <row r="35" spans="2:14" ht="28.5" customHeight="1" x14ac:dyDescent="0.15">
      <c r="B35" s="89" t="s">
        <v>24</v>
      </c>
      <c r="C35" s="90"/>
      <c r="D35" s="90"/>
      <c r="E35" s="90"/>
      <c r="F35" s="90"/>
      <c r="G35" s="91"/>
      <c r="H35" s="57">
        <f>H13+H21+H29</f>
        <v>0</v>
      </c>
      <c r="I35" s="8" t="s">
        <v>30</v>
      </c>
      <c r="J35" s="71" t="s">
        <v>52</v>
      </c>
      <c r="K35" s="64">
        <f>K13+K21+K29</f>
        <v>0</v>
      </c>
      <c r="L35" s="8" t="s">
        <v>57</v>
      </c>
    </row>
    <row r="36" spans="2:14" ht="28.5" customHeight="1" x14ac:dyDescent="0.15">
      <c r="B36" s="89" t="s">
        <v>25</v>
      </c>
      <c r="C36" s="90"/>
      <c r="D36" s="90"/>
      <c r="E36" s="90"/>
      <c r="F36" s="90"/>
      <c r="G36" s="91"/>
      <c r="H36" s="57">
        <f>H14+H22+H30</f>
        <v>0</v>
      </c>
      <c r="I36" s="8" t="s">
        <v>31</v>
      </c>
      <c r="J36" s="71" t="s">
        <v>54</v>
      </c>
      <c r="K36" s="65">
        <f>K14+K22+K30</f>
        <v>0</v>
      </c>
      <c r="L36" s="8" t="s">
        <v>58</v>
      </c>
    </row>
    <row r="37" spans="2:14" ht="28.5" customHeight="1" thickBot="1" x14ac:dyDescent="0.2">
      <c r="B37" s="92" t="s">
        <v>26</v>
      </c>
      <c r="C37" s="93"/>
      <c r="D37" s="93"/>
      <c r="E37" s="93"/>
      <c r="F37" s="93"/>
      <c r="G37" s="94"/>
      <c r="H37" s="58">
        <f>H15+H23+H31</f>
        <v>0</v>
      </c>
      <c r="I37" s="8" t="s">
        <v>32</v>
      </c>
      <c r="J37" s="73" t="s">
        <v>53</v>
      </c>
      <c r="K37" s="66">
        <f>K15+K23+K31</f>
        <v>0</v>
      </c>
      <c r="L37" s="8" t="s">
        <v>59</v>
      </c>
    </row>
    <row r="38" spans="2:14" ht="30" customHeight="1" thickBot="1" x14ac:dyDescent="0.2">
      <c r="B38" s="95" t="s">
        <v>33</v>
      </c>
      <c r="C38" s="96"/>
      <c r="D38" s="96"/>
      <c r="E38" s="96"/>
      <c r="F38" s="96"/>
      <c r="G38" s="97"/>
      <c r="H38" s="60">
        <f>SUM(H35:H37)</f>
        <v>0</v>
      </c>
      <c r="I38" s="8" t="s">
        <v>34</v>
      </c>
      <c r="J38" s="74" t="s">
        <v>60</v>
      </c>
      <c r="K38" s="67">
        <f>K35+K36+K37</f>
        <v>0</v>
      </c>
      <c r="L38" s="9"/>
    </row>
    <row r="39" spans="2:14" ht="19.5" customHeight="1" x14ac:dyDescent="0.15">
      <c r="B39" s="39" t="s">
        <v>68</v>
      </c>
      <c r="C39" s="40"/>
      <c r="D39" s="40"/>
      <c r="E39" s="40"/>
      <c r="F39" s="40"/>
      <c r="G39" s="40"/>
      <c r="H39" s="41"/>
      <c r="I39" s="41"/>
      <c r="J39" s="40"/>
      <c r="K39" s="41"/>
      <c r="L39" s="9"/>
    </row>
    <row r="40" spans="2:14" ht="19.5" customHeight="1" x14ac:dyDescent="0.15">
      <c r="B40" s="39" t="s">
        <v>56</v>
      </c>
      <c r="C40" s="40"/>
      <c r="D40" s="40"/>
      <c r="E40" s="40"/>
      <c r="F40" s="40"/>
      <c r="G40" s="40"/>
      <c r="H40" s="41"/>
      <c r="I40" s="41"/>
      <c r="J40" s="40"/>
      <c r="K40" s="41"/>
      <c r="L40" s="9"/>
    </row>
    <row r="41" spans="2:14" ht="27" customHeight="1" x14ac:dyDescent="0.15">
      <c r="B41" s="85" t="s">
        <v>69</v>
      </c>
      <c r="C41" s="85"/>
      <c r="D41" s="85"/>
      <c r="E41" s="85"/>
      <c r="F41" s="85"/>
      <c r="G41" s="85"/>
      <c r="H41" s="85"/>
      <c r="I41" s="85"/>
      <c r="J41" s="85"/>
      <c r="K41" s="85"/>
      <c r="L41" s="85"/>
    </row>
    <row r="42" spans="2:14" ht="24.75" customHeight="1" x14ac:dyDescent="0.15"/>
  </sheetData>
  <sheetProtection algorithmName="SHA-512" hashValue="dezDdH/8j9UqKUStjGU4ANOT2FjOn2ao+U/7IpnUIOanTsaf9oIS/hC72wQmjJL1wKvuLbCvgouAMYP29leCRQ==" saltValue="elB0oDLI7aqdEkE8pW7/3A==" spinCount="100000" sheet="1" selectLockedCells="1"/>
  <protectedRanges>
    <protectedRange algorithmName="SHA-512" hashValue="5GZuCASuGPWtEt2TlnLKuQu7clFHewmcQJSm4l/77IYmh4YowzugRY7xFLkwkr/gUyRhu2HlYBT0TMNBH34mdQ==" saltValue="JQKrILG6QAHd6qGgXkmN/w==" spinCount="100000" sqref="I1:K4 A42:XFD1048576 J5:J6 I7:K41 L1:XFD41 A1:H41" name="範囲1"/>
  </protectedRanges>
  <mergeCells count="16">
    <mergeCell ref="G12:H12"/>
    <mergeCell ref="B1:L1"/>
    <mergeCell ref="G20:H20"/>
    <mergeCell ref="G28:H28"/>
    <mergeCell ref="B41:L41"/>
    <mergeCell ref="B34:G34"/>
    <mergeCell ref="B35:G35"/>
    <mergeCell ref="B36:G36"/>
    <mergeCell ref="B37:G37"/>
    <mergeCell ref="B38:G38"/>
    <mergeCell ref="B10:C10"/>
    <mergeCell ref="D10:E10"/>
    <mergeCell ref="B18:C18"/>
    <mergeCell ref="D18:E18"/>
    <mergeCell ref="B26:C26"/>
    <mergeCell ref="D26:E26"/>
  </mergeCells>
  <phoneticPr fontId="19"/>
  <printOptions horizontalCentered="1"/>
  <pageMargins left="0.3" right="0.19685039370078741" top="0.78740157480314965" bottom="0.23622047244094488" header="0.31496062992125984" footer="0.19685039370078741"/>
  <pageSetup paperSize="9" scale="64"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令和7内訳明細書</vt:lpstr>
      <vt:lpstr>令和7内訳明細書!Print_Area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2025-11-12T05:05:22Z</cp:lastPrinted>
  <dcterms:created xsi:type="dcterms:W3CDTF">2018-11-12T02:11:33Z</dcterms:created>
  <dcterms:modified xsi:type="dcterms:W3CDTF">2025-12-02T01:22:36Z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1.3.4.0</vt:lpwstr>
      <vt:lpwstr>1.4.7.0</vt:lpwstr>
    </vt:vector>
  </property>
  <property fmtid="{DCFEDD21-7773-49B2-8022-6FC58DB5260B}" pid="3" name="LastSavedVersion">
    <vt:lpwstr>1.3.4.0</vt:lpwstr>
  </property>
  <property fmtid="{DCFEDD21-7773-49B2-8022-6FC58DB5260B}" pid="4" name="LastSavedDate">
    <vt:filetime>2018-11-12T11:42:17Z</vt:filetime>
  </property>
</Properties>
</file>