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ごみ処理券】\(永岡)粗大ごみ処理券\R7年度\"/>
    </mc:Choice>
  </mc:AlternateContent>
  <xr:revisionPtr revIDLastSave="0" documentId="13_ncr:1_{B3D6C1CB-0B1F-4AA0-BE59-066CF8D967C9}" xr6:coauthVersionLast="47" xr6:coauthVersionMax="47" xr10:uidLastSave="{00000000-0000-0000-0000-000000000000}"/>
  <bookViews>
    <workbookView xWindow="-120" yWindow="-120" windowWidth="20730" windowHeight="11040" xr2:uid="{D1B33D53-D64C-425E-92F0-69D9259F14CC}"/>
  </bookViews>
  <sheets>
    <sheet name="実績報告書" sheetId="60" r:id="rId1"/>
  </sheets>
  <definedNames>
    <definedName name="_xlnm.Print_Area" localSheetId="0">実績報告書!$A$1:$AA$40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60" l="1"/>
  <c r="M27" i="60"/>
  <c r="Q27" i="60"/>
  <c r="V27" i="60" s="1"/>
  <c r="M29" i="60" l="1"/>
  <c r="Q29" i="60" s="1"/>
  <c r="V29" i="60" s="1"/>
  <c r="M28" i="60"/>
  <c r="Q28" i="60" s="1"/>
  <c r="I30" i="60"/>
  <c r="E30" i="60"/>
  <c r="O21" i="60"/>
  <c r="O20" i="60"/>
  <c r="Q22" i="60" s="1"/>
  <c r="E22" i="60"/>
  <c r="M30" i="60" s="1"/>
  <c r="C40" i="60" l="1"/>
  <c r="Q30" i="60"/>
  <c r="V28" i="60"/>
  <c r="V30" i="60" s="1"/>
  <c r="C37" i="60" l="1"/>
  <c r="Q37" i="60" s="1"/>
  <c r="K40" i="60" s="1"/>
  <c r="R40" i="60" s="1"/>
</calcChain>
</file>

<file path=xl/sharedStrings.xml><?xml version="1.0" encoding="utf-8"?>
<sst xmlns="http://schemas.openxmlformats.org/spreadsheetml/2006/main" count="101" uniqueCount="57">
  <si>
    <t>様式第５号（要綱第７条関係）</t>
  </si>
  <si>
    <t>№　　</t>
  </si>
  <si>
    <t>守口市長　様</t>
  </si>
  <si>
    <t>代表者（担当者氏名）　</t>
  </si>
  <si>
    <t>とおり報告します。</t>
  </si>
  <si>
    <t>記</t>
  </si>
  <si>
    <t>　１．粗大ごみ処理手数料収納実績</t>
  </si>
  <si>
    <t>種類</t>
  </si>
  <si>
    <t>当月販売枚数</t>
  </si>
  <si>
    <t>販売額（収納金額）</t>
  </si>
  <si>
    <t>枚</t>
  </si>
  <si>
    <t>円</t>
  </si>
  <si>
    <t>合　計</t>
  </si>
  <si>
    <t>　２．粗大ごみ処理券在庫状況</t>
  </si>
  <si>
    <t>前月末枚数</t>
  </si>
  <si>
    <t>当月受入枚数</t>
  </si>
  <si>
    <t>翌月繰り越枚数</t>
  </si>
  <si>
    <t>翌月繰越金額相当</t>
  </si>
  <si>
    <t>　３．汚損又は破損等の状況</t>
  </si>
  <si>
    <t>　５．処理手数料納付額（市への当月納付額）</t>
  </si>
  <si>
    <t>G№　　</t>
  </si>
  <si>
    <t>300円券</t>
  </si>
  <si>
    <t>600円券</t>
  </si>
  <si>
    <t>住所（所在地）　　　　</t>
    <phoneticPr fontId="1"/>
  </si>
  <si>
    <t>法人名（屋号）　　　　</t>
    <phoneticPr fontId="1"/>
  </si>
  <si>
    <t>守口市粗大ごみ処理手数料収納事務委託に関する要綱第７条の規定に基づき、下記の</t>
    <phoneticPr fontId="1"/>
  </si>
  <si>
    <t xml:space="preserve">(A) </t>
    <phoneticPr fontId="1"/>
  </si>
  <si>
    <t>円</t>
    <phoneticPr fontId="1"/>
  </si>
  <si>
    <t>①＋②－③＝④</t>
    <phoneticPr fontId="1"/>
  </si>
  <si>
    <t>④×金種</t>
    <phoneticPr fontId="1"/>
  </si>
  <si>
    <t>　円分</t>
    <phoneticPr fontId="1"/>
  </si>
  <si>
    <t>　②     </t>
    <phoneticPr fontId="1"/>
  </si>
  <si>
    <t>　③     </t>
    <phoneticPr fontId="1"/>
  </si>
  <si>
    <t>　①     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</si>
  <si>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</si>
  <si>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</si>
  <si>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</si>
  <si>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</si>
  <si>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月販売分</t>
    <rPh sb="0" eb="1">
      <t>ツキ</t>
    </rPh>
    <rPh sb="1" eb="3">
      <t>ハンバイ</t>
    </rPh>
    <rPh sb="3" eb="4">
      <t>ブン</t>
    </rPh>
    <phoneticPr fontId="1"/>
  </si>
  <si>
    <t>令和　</t>
    <phoneticPr fontId="1"/>
  </si>
  <si>
    <t>（</t>
    <phoneticPr fontId="1"/>
  </si>
  <si>
    <t>300円券</t>
    <rPh sb="3" eb="4">
      <t>エン</t>
    </rPh>
    <rPh sb="4" eb="5">
      <t>ケン</t>
    </rPh>
    <phoneticPr fontId="1"/>
  </si>
  <si>
    <t>枚、</t>
    <rPh sb="0" eb="1">
      <t>マイ</t>
    </rPh>
    <phoneticPr fontId="1"/>
  </si>
  <si>
    <t>券番号</t>
    <rPh sb="0" eb="1">
      <t>ケン</t>
    </rPh>
    <rPh sb="1" eb="3">
      <t>バンゴウ</t>
    </rPh>
    <phoneticPr fontId="1"/>
  </si>
  <si>
    <t>）</t>
    <phoneticPr fontId="1"/>
  </si>
  <si>
    <t>600円券</t>
    <rPh sb="3" eb="4">
      <t>エン</t>
    </rPh>
    <rPh sb="4" eb="5">
      <t>ケン</t>
    </rPh>
    <phoneticPr fontId="1"/>
  </si>
  <si>
    <t>(A)</t>
    <phoneticPr fontId="1"/>
  </si>
  <si>
    <t>円</t>
    <rPh sb="0" eb="1">
      <t>エン</t>
    </rPh>
    <phoneticPr fontId="1"/>
  </si>
  <si>
    <t>×　10％　×　110％　＝</t>
  </si>
  <si>
    <t>(B)</t>
    <phoneticPr fontId="1"/>
  </si>
  <si>
    <t>　４．委託料（処理券販売手数料）</t>
    <rPh sb="3" eb="6">
      <t>イタクリョウ</t>
    </rPh>
    <rPh sb="7" eb="15">
      <t>ショリケンハンバイテスウリョウ</t>
    </rPh>
    <phoneticPr fontId="1"/>
  </si>
  <si>
    <t>(A)</t>
    <phoneticPr fontId="1"/>
  </si>
  <si>
    <t>－</t>
    <phoneticPr fontId="1"/>
  </si>
  <si>
    <t>＝</t>
    <phoneticPr fontId="1"/>
  </si>
  <si>
    <t>100円券</t>
    <phoneticPr fontId="1"/>
  </si>
  <si>
    <t>100円券</t>
    <rPh sb="3" eb="4">
      <t>エン</t>
    </rPh>
    <rPh sb="4" eb="5">
      <t>ケン</t>
    </rPh>
    <phoneticPr fontId="1"/>
  </si>
  <si>
    <t>守口市ごみ処理券収納事務実績報告書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</si>
</sst>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top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38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top"/>
    </xf>
    <xf numFmtId="38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38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38" fontId="0" fillId="0" borderId="5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238125</xdr:rowOff>
        </xdr:from>
        <xdr:to>
          <xdr:col>3</xdr:col>
          <xdr:colOff>133350</xdr:colOff>
          <xdr:row>34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0</xdr:rowOff>
        </xdr:from>
        <xdr:to>
          <xdr:col>6</xdr:col>
          <xdr:colOff>142875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 fLocksWithSheet="0"/>
      </xdr:twoCellAnchor>
    </mc:Choice>
    <mc:Fallback/>
  </mc:AlternateContent>
  <xdr:twoCellAnchor>
    <xdr:from>
      <xdr:col>33</xdr:col>
      <xdr:colOff>73269</xdr:colOff>
      <xdr:row>1</xdr:row>
      <xdr:rowOff>195383</xdr:rowOff>
    </xdr:from>
    <xdr:to>
      <xdr:col>44</xdr:col>
      <xdr:colOff>109904</xdr:colOff>
      <xdr:row>4</xdr:row>
      <xdr:rowOff>146538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32884" y="439614"/>
          <a:ext cx="2723174" cy="683847"/>
        </a:xfrm>
        <a:prstGeom prst="wedgeRoundRectCallout">
          <a:avLst>
            <a:gd name="adj1" fmla="val -87749"/>
            <a:gd name="adj2" fmla="val -5269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年・月・日を入力してください。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販売分を入力してください。</a:t>
          </a:r>
        </a:p>
      </xdr:txBody>
    </xdr:sp>
    <xdr:clientData/>
  </xdr:twoCellAnchor>
  <xdr:twoCellAnchor>
    <xdr:from>
      <xdr:col>33</xdr:col>
      <xdr:colOff>158749</xdr:colOff>
      <xdr:row>8</xdr:row>
      <xdr:rowOff>1</xdr:rowOff>
    </xdr:from>
    <xdr:to>
      <xdr:col>45</xdr:col>
      <xdr:colOff>158748</xdr:colOff>
      <xdr:row>10</xdr:row>
      <xdr:rowOff>61058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18364" y="1953847"/>
          <a:ext cx="2930769" cy="549519"/>
        </a:xfrm>
        <a:prstGeom prst="wedgeRoundRectCallout">
          <a:avLst>
            <a:gd name="adj1" fmla="val -87749"/>
            <a:gd name="adj2" fmla="val -5269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住所・法人名・代表者を入力してください。</a:t>
          </a:r>
        </a:p>
      </xdr:txBody>
    </xdr:sp>
    <xdr:clientData/>
  </xdr:twoCellAnchor>
  <xdr:twoCellAnchor>
    <xdr:from>
      <xdr:col>33</xdr:col>
      <xdr:colOff>146537</xdr:colOff>
      <xdr:row>19</xdr:row>
      <xdr:rowOff>0</xdr:rowOff>
    </xdr:from>
    <xdr:to>
      <xdr:col>51</xdr:col>
      <xdr:colOff>97692</xdr:colOff>
      <xdr:row>22</xdr:row>
      <xdr:rowOff>158750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06152" y="4640385"/>
          <a:ext cx="4347309" cy="891442"/>
        </a:xfrm>
        <a:prstGeom prst="wedgeRoundRectCallout">
          <a:avLst>
            <a:gd name="adj1" fmla="val -82354"/>
            <a:gd name="adj2" fmla="val -15116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当月販売枚数　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円券・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円券・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600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円券を入力してください。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自動計算されます。</a:t>
          </a:r>
        </a:p>
      </xdr:txBody>
    </xdr:sp>
    <xdr:clientData/>
  </xdr:twoCellAnchor>
  <xdr:twoCellAnchor>
    <xdr:from>
      <xdr:col>33</xdr:col>
      <xdr:colOff>122116</xdr:colOff>
      <xdr:row>24</xdr:row>
      <xdr:rowOff>207595</xdr:rowOff>
    </xdr:from>
    <xdr:to>
      <xdr:col>51</xdr:col>
      <xdr:colOff>109904</xdr:colOff>
      <xdr:row>28</xdr:row>
      <xdr:rowOff>219807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81731" y="6069133"/>
          <a:ext cx="4383942" cy="989136"/>
        </a:xfrm>
        <a:prstGeom prst="wedgeRoundRectCallout">
          <a:avLst>
            <a:gd name="adj1" fmla="val -74833"/>
            <a:gd name="adj2" fmla="val -11668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前月末枚数　当月受入枚数　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円券・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円券・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600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円券を入力してください。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自動計算されます。</a:t>
          </a:r>
        </a:p>
      </xdr:txBody>
    </xdr:sp>
    <xdr:clientData/>
  </xdr:twoCellAnchor>
  <xdr:twoCellAnchor>
    <xdr:from>
      <xdr:col>33</xdr:col>
      <xdr:colOff>146539</xdr:colOff>
      <xdr:row>31</xdr:row>
      <xdr:rowOff>207597</xdr:rowOff>
    </xdr:from>
    <xdr:to>
      <xdr:col>51</xdr:col>
      <xdr:colOff>134327</xdr:colOff>
      <xdr:row>35</xdr:row>
      <xdr:rowOff>183173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206154" y="7290289"/>
          <a:ext cx="4383942" cy="708269"/>
        </a:xfrm>
        <a:prstGeom prst="wedgeRoundRectCallout">
          <a:avLst>
            <a:gd name="adj1" fmla="val -74833"/>
            <a:gd name="adj2" fmla="val -11668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なし・あり、どちらかをチェックしてください。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ありの場合は枚数・券番号を入力してください。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296D-72F0-478D-AA4A-110F54A2341E}">
  <dimension ref="A1:AF40"/>
  <sheetViews>
    <sheetView showZeros="0" tabSelected="1" zoomScale="78" zoomScaleNormal="78" workbookViewId="0">
      <selection activeCell="AA11" sqref="AA11"/>
    </sheetView>
  </sheetViews>
  <sheetFormatPr defaultColWidth="3.125" defaultRowHeight="18.75" x14ac:dyDescent="0.4"/>
  <cols>
    <col min="1" max="1" width="3.125" customWidth="1"/>
    <col min="23" max="25" width="3.125" customWidth="1"/>
  </cols>
  <sheetData>
    <row r="1" spans="1:32" x14ac:dyDescent="0.4">
      <c r="A1" t="s">
        <v>0</v>
      </c>
    </row>
    <row r="2" spans="1:32" s="1" customFormat="1" x14ac:dyDescent="0.4">
      <c r="A2" s="26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32" x14ac:dyDescent="0.4">
      <c r="S3" s="13" t="s">
        <v>34</v>
      </c>
      <c r="U3" s="17"/>
      <c r="V3" t="s">
        <v>35</v>
      </c>
      <c r="W3" s="17"/>
      <c r="X3" t="s">
        <v>36</v>
      </c>
      <c r="Y3" s="17"/>
      <c r="Z3" t="s">
        <v>37</v>
      </c>
      <c r="AE3" s="16"/>
      <c r="AF3" s="15"/>
    </row>
    <row r="4" spans="1:32" x14ac:dyDescent="0.4">
      <c r="S4" t="s">
        <v>39</v>
      </c>
      <c r="U4" s="17"/>
      <c r="V4" t="s">
        <v>35</v>
      </c>
      <c r="W4" s="17"/>
      <c r="X4" t="s">
        <v>38</v>
      </c>
      <c r="AF4" s="15"/>
    </row>
    <row r="5" spans="1:32" x14ac:dyDescent="0.4">
      <c r="I5" s="2" t="s">
        <v>20</v>
      </c>
      <c r="J5" s="3"/>
      <c r="K5" s="21"/>
      <c r="L5" s="22"/>
      <c r="M5" s="22"/>
      <c r="N5" s="2" t="s">
        <v>1</v>
      </c>
      <c r="O5" s="3"/>
      <c r="P5" s="21"/>
      <c r="Q5" s="22"/>
      <c r="R5" s="33"/>
    </row>
    <row r="6" spans="1:32" x14ac:dyDescent="0.4">
      <c r="A6" t="s">
        <v>2</v>
      </c>
    </row>
    <row r="8" spans="1:32" x14ac:dyDescent="0.4">
      <c r="H8" s="5" t="s">
        <v>23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32" x14ac:dyDescent="0.4"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32" x14ac:dyDescent="0.4">
      <c r="H10" t="s">
        <v>24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F10" s="12"/>
    </row>
    <row r="11" spans="1:32" x14ac:dyDescent="0.4"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32" x14ac:dyDescent="0.4">
      <c r="H12" t="s">
        <v>3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32" x14ac:dyDescent="0.4"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32" x14ac:dyDescent="0.4">
      <c r="C14" t="s">
        <v>25</v>
      </c>
    </row>
    <row r="15" spans="1:32" x14ac:dyDescent="0.4">
      <c r="C15" t="s">
        <v>4</v>
      </c>
    </row>
    <row r="16" spans="1:32" x14ac:dyDescent="0.4">
      <c r="A16" s="26" t="s">
        <v>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x14ac:dyDescent="0.4">
      <c r="A17" t="s">
        <v>6</v>
      </c>
    </row>
    <row r="18" spans="1:27" x14ac:dyDescent="0.4">
      <c r="B18" s="2" t="s">
        <v>7</v>
      </c>
      <c r="C18" s="3"/>
      <c r="D18" s="4"/>
      <c r="E18" s="34" t="s">
        <v>8</v>
      </c>
      <c r="F18" s="35"/>
      <c r="G18" s="35"/>
      <c r="H18" s="35"/>
      <c r="I18" s="35"/>
      <c r="J18" s="35"/>
      <c r="K18" s="35"/>
      <c r="L18" s="35"/>
      <c r="M18" s="35"/>
      <c r="N18" s="36"/>
      <c r="O18" s="37" t="s">
        <v>9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6"/>
    </row>
    <row r="19" spans="1:27" x14ac:dyDescent="0.4">
      <c r="B19" s="2" t="s">
        <v>54</v>
      </c>
      <c r="C19" s="3"/>
      <c r="D19" s="3"/>
      <c r="E19" s="23"/>
      <c r="F19" s="20"/>
      <c r="G19" s="20"/>
      <c r="H19" s="20"/>
      <c r="I19" s="20"/>
      <c r="J19" s="20"/>
      <c r="K19" s="20"/>
      <c r="L19" s="20"/>
      <c r="M19" s="20"/>
      <c r="N19" s="4" t="s">
        <v>10</v>
      </c>
      <c r="O19" s="24">
        <f>E19*100</f>
        <v>0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4" t="s">
        <v>11</v>
      </c>
    </row>
    <row r="20" spans="1:27" x14ac:dyDescent="0.4">
      <c r="B20" s="2" t="s">
        <v>21</v>
      </c>
      <c r="C20" s="3"/>
      <c r="D20" s="3"/>
      <c r="E20" s="23"/>
      <c r="F20" s="20"/>
      <c r="G20" s="20"/>
      <c r="H20" s="20"/>
      <c r="I20" s="20"/>
      <c r="J20" s="20"/>
      <c r="K20" s="20"/>
      <c r="L20" s="20"/>
      <c r="M20" s="20"/>
      <c r="N20" s="4" t="s">
        <v>10</v>
      </c>
      <c r="O20" s="24">
        <f>E20*300</f>
        <v>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" t="s">
        <v>11</v>
      </c>
    </row>
    <row r="21" spans="1:27" x14ac:dyDescent="0.4">
      <c r="B21" s="2" t="s">
        <v>22</v>
      </c>
      <c r="C21" s="3"/>
      <c r="D21" s="3"/>
      <c r="E21" s="23"/>
      <c r="F21" s="20"/>
      <c r="G21" s="20"/>
      <c r="H21" s="20"/>
      <c r="I21" s="20"/>
      <c r="J21" s="20"/>
      <c r="K21" s="20"/>
      <c r="L21" s="20"/>
      <c r="M21" s="20"/>
      <c r="N21" s="4" t="s">
        <v>10</v>
      </c>
      <c r="O21" s="24">
        <f>E21*600</f>
        <v>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" t="s">
        <v>11</v>
      </c>
    </row>
    <row r="22" spans="1:27" x14ac:dyDescent="0.4">
      <c r="B22" s="2" t="s">
        <v>12</v>
      </c>
      <c r="C22" s="3"/>
      <c r="D22" s="4"/>
      <c r="E22" s="31">
        <f>SUM(E20:M21)</f>
        <v>0</v>
      </c>
      <c r="F22" s="32"/>
      <c r="G22" s="32"/>
      <c r="H22" s="32"/>
      <c r="I22" s="32"/>
      <c r="J22" s="32"/>
      <c r="K22" s="32"/>
      <c r="L22" s="32"/>
      <c r="M22" s="32"/>
      <c r="N22" s="4" t="s">
        <v>10</v>
      </c>
      <c r="O22" s="3" t="s">
        <v>26</v>
      </c>
      <c r="P22" s="3"/>
      <c r="Q22" s="22">
        <f>SUM(O19:Y21)</f>
        <v>0</v>
      </c>
      <c r="R22" s="22"/>
      <c r="S22" s="22"/>
      <c r="T22" s="22"/>
      <c r="U22" s="22"/>
      <c r="V22" s="22"/>
      <c r="W22" s="22"/>
      <c r="X22" s="22"/>
      <c r="Y22" s="22"/>
      <c r="Z22" s="4" t="s">
        <v>27</v>
      </c>
    </row>
    <row r="24" spans="1:27" x14ac:dyDescent="0.4">
      <c r="A24" t="s">
        <v>13</v>
      </c>
    </row>
    <row r="25" spans="1:27" x14ac:dyDescent="0.4">
      <c r="B25" s="34" t="s">
        <v>7</v>
      </c>
      <c r="C25" s="35"/>
      <c r="D25" s="39"/>
      <c r="E25" s="35" t="s">
        <v>14</v>
      </c>
      <c r="F25" s="35"/>
      <c r="G25" s="35"/>
      <c r="H25" s="39"/>
      <c r="I25" s="35" t="s">
        <v>15</v>
      </c>
      <c r="J25" s="35"/>
      <c r="K25" s="35"/>
      <c r="L25" s="39"/>
      <c r="M25" s="35" t="s">
        <v>8</v>
      </c>
      <c r="N25" s="35"/>
      <c r="O25" s="35"/>
      <c r="P25" s="39"/>
      <c r="Q25" s="35" t="s">
        <v>16</v>
      </c>
      <c r="R25" s="35"/>
      <c r="S25" s="35"/>
      <c r="T25" s="35"/>
      <c r="U25" s="39"/>
      <c r="V25" s="35" t="s">
        <v>17</v>
      </c>
      <c r="W25" s="35"/>
      <c r="X25" s="35"/>
      <c r="Y25" s="35"/>
      <c r="Z25" s="39"/>
      <c r="AA25" s="10"/>
    </row>
    <row r="26" spans="1:27" x14ac:dyDescent="0.4">
      <c r="B26" s="40"/>
      <c r="C26" s="41"/>
      <c r="D26" s="42"/>
      <c r="E26" s="43" t="s">
        <v>33</v>
      </c>
      <c r="F26" s="43"/>
      <c r="G26" s="43"/>
      <c r="H26" s="28"/>
      <c r="I26" s="43" t="s">
        <v>31</v>
      </c>
      <c r="J26" s="43"/>
      <c r="K26" s="43"/>
      <c r="L26" s="28"/>
      <c r="M26" s="27" t="s">
        <v>32</v>
      </c>
      <c r="N26" s="27"/>
      <c r="O26" s="27"/>
      <c r="P26" s="28"/>
      <c r="Q26" s="29" t="s">
        <v>28</v>
      </c>
      <c r="R26" s="29"/>
      <c r="S26" s="29"/>
      <c r="T26" s="29"/>
      <c r="U26" s="30"/>
      <c r="V26" s="27" t="s">
        <v>29</v>
      </c>
      <c r="W26" s="27"/>
      <c r="X26" s="27"/>
      <c r="Y26" s="27"/>
      <c r="Z26" s="28"/>
      <c r="AA26" s="11"/>
    </row>
    <row r="27" spans="1:27" x14ac:dyDescent="0.4">
      <c r="B27" s="2" t="s">
        <v>54</v>
      </c>
      <c r="C27" s="3"/>
      <c r="D27" s="3"/>
      <c r="E27" s="19"/>
      <c r="F27" s="20"/>
      <c r="G27" s="20"/>
      <c r="H27" s="3" t="s">
        <v>10</v>
      </c>
      <c r="I27" s="19"/>
      <c r="J27" s="20"/>
      <c r="K27" s="20"/>
      <c r="L27" s="4" t="s">
        <v>10</v>
      </c>
      <c r="M27" s="24">
        <f>E19</f>
        <v>0</v>
      </c>
      <c r="N27" s="22"/>
      <c r="O27" s="22"/>
      <c r="P27" s="4" t="s">
        <v>10</v>
      </c>
      <c r="Q27" s="21">
        <f>E27+I27-M27</f>
        <v>0</v>
      </c>
      <c r="R27" s="22"/>
      <c r="S27" s="22"/>
      <c r="T27" s="22"/>
      <c r="U27" s="4" t="s">
        <v>10</v>
      </c>
      <c r="V27" s="24">
        <f>Q27*300</f>
        <v>0</v>
      </c>
      <c r="W27" s="22"/>
      <c r="X27" s="22"/>
      <c r="Y27" s="3" t="s">
        <v>30</v>
      </c>
      <c r="Z27" s="4"/>
      <c r="AA27" s="18"/>
    </row>
    <row r="28" spans="1:27" x14ac:dyDescent="0.4">
      <c r="B28" s="2" t="s">
        <v>21</v>
      </c>
      <c r="C28" s="3"/>
      <c r="D28" s="3"/>
      <c r="E28" s="19"/>
      <c r="F28" s="20"/>
      <c r="G28" s="20"/>
      <c r="H28" s="3" t="s">
        <v>10</v>
      </c>
      <c r="I28" s="19"/>
      <c r="J28" s="20"/>
      <c r="K28" s="20"/>
      <c r="L28" s="4" t="s">
        <v>10</v>
      </c>
      <c r="M28" s="24">
        <f>E20</f>
        <v>0</v>
      </c>
      <c r="N28" s="22"/>
      <c r="O28" s="22"/>
      <c r="P28" s="4" t="s">
        <v>10</v>
      </c>
      <c r="Q28" s="21">
        <f>E28+I28-M28</f>
        <v>0</v>
      </c>
      <c r="R28" s="22"/>
      <c r="S28" s="22"/>
      <c r="T28" s="22"/>
      <c r="U28" s="4" t="s">
        <v>10</v>
      </c>
      <c r="V28" s="24">
        <f>Q28*300</f>
        <v>0</v>
      </c>
      <c r="W28" s="22"/>
      <c r="X28" s="22"/>
      <c r="Y28" s="3" t="s">
        <v>30</v>
      </c>
      <c r="Z28" s="4"/>
      <c r="AA28" s="7"/>
    </row>
    <row r="29" spans="1:27" x14ac:dyDescent="0.4">
      <c r="B29" s="8" t="s">
        <v>22</v>
      </c>
      <c r="C29" s="6"/>
      <c r="D29" s="6"/>
      <c r="E29" s="19"/>
      <c r="F29" s="20"/>
      <c r="G29" s="20"/>
      <c r="H29" s="6" t="s">
        <v>10</v>
      </c>
      <c r="I29" s="19"/>
      <c r="J29" s="20"/>
      <c r="K29" s="20"/>
      <c r="L29" s="9" t="s">
        <v>10</v>
      </c>
      <c r="M29" s="24">
        <f>E21</f>
        <v>0</v>
      </c>
      <c r="N29" s="22"/>
      <c r="O29" s="22"/>
      <c r="P29" s="9" t="s">
        <v>10</v>
      </c>
      <c r="Q29" s="21">
        <f>E29+I29-M29</f>
        <v>0</v>
      </c>
      <c r="R29" s="22"/>
      <c r="S29" s="22"/>
      <c r="T29" s="22"/>
      <c r="U29" s="9" t="s">
        <v>10</v>
      </c>
      <c r="V29" s="24">
        <f>Q29*600</f>
        <v>0</v>
      </c>
      <c r="W29" s="22"/>
      <c r="X29" s="22"/>
      <c r="Y29" s="6" t="s">
        <v>30</v>
      </c>
      <c r="Z29" s="4"/>
      <c r="AA29" s="7"/>
    </row>
    <row r="30" spans="1:27" x14ac:dyDescent="0.4">
      <c r="B30" s="8" t="s">
        <v>12</v>
      </c>
      <c r="C30" s="6"/>
      <c r="D30" s="9"/>
      <c r="E30" s="47">
        <f>SUM(E28:G29)</f>
        <v>0</v>
      </c>
      <c r="F30" s="32"/>
      <c r="G30" s="32"/>
      <c r="H30" s="9" t="s">
        <v>10</v>
      </c>
      <c r="I30" s="47">
        <f>SUM(I28:K29)</f>
        <v>0</v>
      </c>
      <c r="J30" s="32"/>
      <c r="K30" s="32"/>
      <c r="L30" s="9" t="s">
        <v>10</v>
      </c>
      <c r="M30" s="24">
        <f>E22</f>
        <v>0</v>
      </c>
      <c r="N30" s="22"/>
      <c r="O30" s="22"/>
      <c r="P30" s="9" t="s">
        <v>10</v>
      </c>
      <c r="Q30" s="21">
        <f>SUM(Q28:T29)</f>
        <v>0</v>
      </c>
      <c r="R30" s="22"/>
      <c r="S30" s="22"/>
      <c r="T30" s="22"/>
      <c r="U30" s="9" t="s">
        <v>10</v>
      </c>
      <c r="V30" s="24">
        <f>SUM(V27:X29)</f>
        <v>0</v>
      </c>
      <c r="W30" s="22"/>
      <c r="X30" s="22"/>
      <c r="Y30" s="6" t="s">
        <v>30</v>
      </c>
      <c r="Z30" s="4"/>
      <c r="AA30" s="7"/>
    </row>
    <row r="32" spans="1:27" x14ac:dyDescent="0.4">
      <c r="A32" t="s">
        <v>18</v>
      </c>
    </row>
    <row r="33" spans="1:26" x14ac:dyDescent="0.4">
      <c r="I33" t="s">
        <v>40</v>
      </c>
      <c r="J33" t="s">
        <v>55</v>
      </c>
      <c r="M33" s="45"/>
      <c r="N33" s="45"/>
      <c r="O33" s="45"/>
      <c r="P33" t="s">
        <v>42</v>
      </c>
      <c r="R33" t="s">
        <v>43</v>
      </c>
      <c r="T33" s="46"/>
      <c r="U33" s="46"/>
      <c r="V33" s="46"/>
      <c r="W33" s="46"/>
      <c r="X33" s="46"/>
      <c r="Y33" s="46"/>
      <c r="Z33" t="s">
        <v>44</v>
      </c>
    </row>
    <row r="34" spans="1:26" x14ac:dyDescent="0.4">
      <c r="I34" t="s">
        <v>40</v>
      </c>
      <c r="J34" t="s">
        <v>41</v>
      </c>
      <c r="M34" s="45"/>
      <c r="N34" s="45"/>
      <c r="O34" s="45"/>
      <c r="P34" t="s">
        <v>42</v>
      </c>
      <c r="R34" t="s">
        <v>43</v>
      </c>
      <c r="T34" s="46"/>
      <c r="U34" s="46"/>
      <c r="V34" s="46"/>
      <c r="W34" s="46"/>
      <c r="X34" s="46"/>
      <c r="Y34" s="46"/>
      <c r="Z34" t="s">
        <v>44</v>
      </c>
    </row>
    <row r="35" spans="1:26" x14ac:dyDescent="0.4">
      <c r="I35" t="s">
        <v>40</v>
      </c>
      <c r="J35" t="s">
        <v>45</v>
      </c>
      <c r="M35" s="45"/>
      <c r="N35" s="45"/>
      <c r="O35" s="45"/>
      <c r="P35" t="s">
        <v>42</v>
      </c>
      <c r="R35" t="s">
        <v>43</v>
      </c>
      <c r="T35" s="46"/>
      <c r="U35" s="46"/>
      <c r="V35" s="46"/>
      <c r="W35" s="46"/>
      <c r="X35" s="46"/>
      <c r="Y35" s="46"/>
      <c r="Z35" t="s">
        <v>44</v>
      </c>
    </row>
    <row r="36" spans="1:26" x14ac:dyDescent="0.4">
      <c r="A36" t="s">
        <v>50</v>
      </c>
    </row>
    <row r="37" spans="1:26" x14ac:dyDescent="0.4">
      <c r="B37" t="s">
        <v>46</v>
      </c>
      <c r="C37" s="44">
        <f>Q22</f>
        <v>0</v>
      </c>
      <c r="D37" s="44"/>
      <c r="E37" s="44"/>
      <c r="F37" s="44"/>
      <c r="G37" s="44"/>
      <c r="H37" t="s">
        <v>47</v>
      </c>
      <c r="I37" t="s">
        <v>48</v>
      </c>
      <c r="P37" t="s">
        <v>49</v>
      </c>
      <c r="Q37" s="44">
        <f>C37*0.1*1.1</f>
        <v>0</v>
      </c>
      <c r="R37" s="44"/>
      <c r="S37" s="44"/>
      <c r="T37" s="44"/>
      <c r="U37" s="44"/>
      <c r="V37" s="44"/>
      <c r="W37" s="44"/>
      <c r="X37" s="44"/>
      <c r="Y37" s="44"/>
      <c r="Z37" t="s">
        <v>47</v>
      </c>
    </row>
    <row r="38" spans="1:26" x14ac:dyDescent="0.4">
      <c r="C38" s="14"/>
      <c r="D38" s="14"/>
      <c r="E38" s="14"/>
      <c r="F38" s="14"/>
      <c r="G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6" x14ac:dyDescent="0.4">
      <c r="A39" t="s">
        <v>19</v>
      </c>
    </row>
    <row r="40" spans="1:26" x14ac:dyDescent="0.4">
      <c r="B40" t="s">
        <v>51</v>
      </c>
      <c r="C40" s="44">
        <f>Q22</f>
        <v>0</v>
      </c>
      <c r="D40" s="44"/>
      <c r="E40" s="44"/>
      <c r="F40" s="44"/>
      <c r="G40" s="44"/>
      <c r="H40" t="s">
        <v>47</v>
      </c>
      <c r="I40" t="s">
        <v>52</v>
      </c>
      <c r="J40" t="s">
        <v>49</v>
      </c>
      <c r="K40" s="44">
        <f>Q37</f>
        <v>0</v>
      </c>
      <c r="L40" s="44"/>
      <c r="M40" s="44"/>
      <c r="N40" s="44"/>
      <c r="O40" s="44"/>
      <c r="P40" t="s">
        <v>47</v>
      </c>
      <c r="Q40" t="s">
        <v>53</v>
      </c>
      <c r="R40" s="44">
        <f>C40-K40</f>
        <v>0</v>
      </c>
      <c r="S40" s="44"/>
      <c r="T40" s="44"/>
      <c r="U40" s="44"/>
      <c r="V40" s="44"/>
      <c r="W40" s="44"/>
      <c r="X40" s="44"/>
      <c r="Y40" s="44"/>
      <c r="Z40" t="s">
        <v>47</v>
      </c>
    </row>
  </sheetData>
  <mergeCells count="59">
    <mergeCell ref="M33:O33"/>
    <mergeCell ref="T33:Y33"/>
    <mergeCell ref="Q30:T30"/>
    <mergeCell ref="V28:X28"/>
    <mergeCell ref="V29:X29"/>
    <mergeCell ref="V30:X30"/>
    <mergeCell ref="C40:G40"/>
    <mergeCell ref="K40:O40"/>
    <mergeCell ref="R40:Y40"/>
    <mergeCell ref="E29:G29"/>
    <mergeCell ref="M28:O28"/>
    <mergeCell ref="M29:O29"/>
    <mergeCell ref="M30:O30"/>
    <mergeCell ref="Q37:Y37"/>
    <mergeCell ref="C37:G37"/>
    <mergeCell ref="M34:O34"/>
    <mergeCell ref="M35:O35"/>
    <mergeCell ref="T34:Y34"/>
    <mergeCell ref="T35:Y35"/>
    <mergeCell ref="E30:G30"/>
    <mergeCell ref="I30:K30"/>
    <mergeCell ref="Q29:T29"/>
    <mergeCell ref="A2:Z2"/>
    <mergeCell ref="K5:M5"/>
    <mergeCell ref="P5:R5"/>
    <mergeCell ref="I29:K29"/>
    <mergeCell ref="E18:N18"/>
    <mergeCell ref="O18:Z18"/>
    <mergeCell ref="B25:D26"/>
    <mergeCell ref="E25:H25"/>
    <mergeCell ref="I25:L25"/>
    <mergeCell ref="M25:P25"/>
    <mergeCell ref="Q25:U25"/>
    <mergeCell ref="V25:Z25"/>
    <mergeCell ref="E26:H26"/>
    <mergeCell ref="I26:L26"/>
    <mergeCell ref="O8:Z9"/>
    <mergeCell ref="O10:Z11"/>
    <mergeCell ref="O12:Z13"/>
    <mergeCell ref="A16:Z16"/>
    <mergeCell ref="M26:P26"/>
    <mergeCell ref="Q26:U26"/>
    <mergeCell ref="V26:Z26"/>
    <mergeCell ref="E20:M20"/>
    <mergeCell ref="E21:M21"/>
    <mergeCell ref="E22:M22"/>
    <mergeCell ref="O20:Y20"/>
    <mergeCell ref="O21:Y21"/>
    <mergeCell ref="Q22:Y22"/>
    <mergeCell ref="E28:G28"/>
    <mergeCell ref="I28:K28"/>
    <mergeCell ref="Q28:T28"/>
    <mergeCell ref="E19:M19"/>
    <mergeCell ref="O19:Y19"/>
    <mergeCell ref="E27:G27"/>
    <mergeCell ref="I27:K27"/>
    <mergeCell ref="M27:O27"/>
    <mergeCell ref="Q27:T27"/>
    <mergeCell ref="V27:X27"/>
  </mergeCells>
  <phoneticPr fontId="1"/>
  <pageMargins left="0.7" right="0.7" top="0.75" bottom="0.75" header="0.3" footer="0.3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238125</xdr:rowOff>
                  </from>
                  <to>
                    <xdr:col>3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0</xdr:rowOff>
                  </from>
                  <to>
                    <xdr:col>6</xdr:col>
                    <xdr:colOff>142875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永岡　良典</cp:lastModifiedBy>
  <cp:lastPrinted>2024-10-28T02:48:40Z</cp:lastPrinted>
  <dcterms:created xsi:type="dcterms:W3CDTF">2021-06-01T07:23:09Z</dcterms:created>
  <dcterms:modified xsi:type="dcterms:W3CDTF">2025-03-27T02:57:59Z</dcterms:modified>
</cp:coreProperties>
</file>