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【産業振興係】\【商工労働】\0 【プレミアム付商品券事業】\【プレミアム付商品券関係(令和７～８年度)】\02.契約(条件付き一般競争入札)\①実施起案\"/>
    </mc:Choice>
  </mc:AlternateContent>
  <xr:revisionPtr revIDLastSave="0" documentId="13_ncr:1_{F8684D76-C0A2-4EB6-B82C-B21A6E3F5C4B}" xr6:coauthVersionLast="47" xr6:coauthVersionMax="47" xr10:uidLastSave="{00000000-0000-0000-0000-000000000000}"/>
  <bookViews>
    <workbookView xWindow="-120" yWindow="-120" windowWidth="20730" windowHeight="11040" xr2:uid="{3144FE0D-FB8D-4CF7-B505-3463ABBA3284}"/>
  </bookViews>
  <sheets>
    <sheet name="入札積算内訳書" sheetId="1" r:id="rId1"/>
  </sheets>
  <definedNames>
    <definedName name="_xlnm.Print_Area" localSheetId="0">入札積算内訳書!$A$1:$O$32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G12" i="1"/>
  <c r="L10" i="1"/>
  <c r="G10" i="1"/>
  <c r="J10" i="1" s="1"/>
  <c r="G8" i="1"/>
  <c r="J12" i="1" l="1"/>
  <c r="L8" i="1"/>
</calcChain>
</file>

<file path=xl/sharedStrings.xml><?xml version="1.0" encoding="utf-8"?>
<sst xmlns="http://schemas.openxmlformats.org/spreadsheetml/2006/main" count="37" uniqueCount="25">
  <si>
    <t>③換金手数料</t>
    <rPh sb="1" eb="3">
      <t>カンキン</t>
    </rPh>
    <rPh sb="3" eb="6">
      <t>テスウリョウ</t>
    </rPh>
    <phoneticPr fontId="1"/>
  </si>
  <si>
    <t>④事業費</t>
    <rPh sb="1" eb="4">
      <t>ジギョウヒ</t>
    </rPh>
    <phoneticPr fontId="1"/>
  </si>
  <si>
    <t>費　　　　目</t>
    <rPh sb="0" eb="1">
      <t>ヒ</t>
    </rPh>
    <rPh sb="5" eb="6">
      <t>メ</t>
    </rPh>
    <phoneticPr fontId="1"/>
  </si>
  <si>
    <t>合計</t>
    <rPh sb="0" eb="2">
      <t>ゴウケイ</t>
    </rPh>
    <phoneticPr fontId="1"/>
  </si>
  <si>
    <t>内　　　訳</t>
    <rPh sb="0" eb="1">
      <t>ウチ</t>
    </rPh>
    <rPh sb="4" eb="5">
      <t>ワケ</t>
    </rPh>
    <phoneticPr fontId="1"/>
  </si>
  <si>
    <t>円</t>
    <rPh sb="0" eb="1">
      <t>エン</t>
    </rPh>
    <phoneticPr fontId="1"/>
  </si>
  <si>
    <t>金額(税抜き)</t>
    <rPh sb="0" eb="2">
      <t>キンガク</t>
    </rPh>
    <rPh sb="3" eb="5">
      <t>ゼイヌ</t>
    </rPh>
    <phoneticPr fontId="1"/>
  </si>
  <si>
    <t>円</t>
    <rPh sb="0" eb="1">
      <t>エン</t>
    </rPh>
    <phoneticPr fontId="1"/>
  </si>
  <si>
    <t>合　　　計</t>
    <phoneticPr fontId="1"/>
  </si>
  <si>
    <t>税　　額</t>
    <rPh sb="0" eb="1">
      <t>ゼイ</t>
    </rPh>
    <rPh sb="3" eb="4">
      <t>ガク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</si>
  <si>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</si>
  <si>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代表者職名・氏名</t>
    <rPh sb="0" eb="2">
      <t>ダイヒョウ</t>
    </rPh>
    <rPh sb="2" eb="3">
      <t>シャ</t>
    </rPh>
    <rPh sb="3" eb="5">
      <t>ショクメイ</t>
    </rPh>
    <rPh sb="6" eb="8">
      <t>シメイ</t>
    </rPh>
    <phoneticPr fontId="1"/>
  </si>
  <si>
    <t>円</t>
    <phoneticPr fontId="1"/>
  </si>
  <si>
    <t>A</t>
    <phoneticPr fontId="1"/>
  </si>
  <si>
    <t>B</t>
    <phoneticPr fontId="1"/>
  </si>
  <si>
    <t>A:入札金額</t>
    <phoneticPr fontId="1"/>
  </si>
  <si>
    <t>B:契約金額</t>
    <rPh sb="2" eb="4">
      <t>ケイヤク</t>
    </rPh>
    <rPh sb="4" eb="6">
      <t>キンガク</t>
    </rPh>
    <phoneticPr fontId="1"/>
  </si>
  <si>
    <t>（※）</t>
    <phoneticPr fontId="1"/>
  </si>
  <si>
    <t>①商品券原資分</t>
    <rPh sb="1" eb="4">
      <t>ショウヒンケン</t>
    </rPh>
    <rPh sb="4" eb="6">
      <t>ゲンシ</t>
    </rPh>
    <rPh sb="6" eb="7">
      <t>ブン</t>
    </rPh>
    <phoneticPr fontId="1"/>
  </si>
  <si>
    <t>②引換手数料</t>
    <rPh sb="1" eb="3">
      <t>ヒキカエ</t>
    </rPh>
    <rPh sb="3" eb="6">
      <t>テスウリョウ</t>
    </rPh>
    <phoneticPr fontId="1"/>
  </si>
  <si>
    <t>134,000冊×9,000円</t>
    <rPh sb="7" eb="8">
      <t>サツ</t>
    </rPh>
    <rPh sb="14" eb="15">
      <t>エン</t>
    </rPh>
    <phoneticPr fontId="1"/>
  </si>
  <si>
    <t>134,000冊×80円</t>
    <rPh sb="7" eb="8">
      <t>サツ</t>
    </rPh>
    <rPh sb="11" eb="12">
      <t>エン</t>
    </rPh>
    <phoneticPr fontId="1"/>
  </si>
  <si>
    <t>134,000冊×9枚×11円</t>
    <rPh sb="7" eb="8">
      <t>サツ</t>
    </rPh>
    <rPh sb="10" eb="11">
      <t>マイ</t>
    </rPh>
    <rPh sb="14" eb="15">
      <t>エン</t>
    </rPh>
    <phoneticPr fontId="1"/>
  </si>
  <si>
    <t>守口市生活応援商品券発行等業務委託積算内訳書</t>
    <rPh sb="0" eb="2">
      <t>モリグチ</t>
    </rPh>
    <rPh sb="2" eb="3">
      <t>シ</t>
    </rPh>
    <rPh sb="3" eb="5">
      <t>セイカツ</t>
    </rPh>
    <rPh sb="5" eb="7">
      <t>オウエン</t>
    </rPh>
    <rPh sb="7" eb="10">
      <t>ショウヒンケン</t>
    </rPh>
    <rPh sb="10" eb="12">
      <t>ハッコウ</t>
    </rPh>
    <rPh sb="12" eb="13">
      <t>ナド</t>
    </rPh>
    <rPh sb="13" eb="15">
      <t>ギョウム</t>
    </rPh>
    <rPh sb="15" eb="17">
      <t>イタク</t>
    </rPh>
    <rPh sb="17" eb="19">
      <t>セキサン</t>
    </rPh>
    <rPh sb="19" eb="22">
      <t>ウチワケショ</t>
    </rPh>
    <phoneticPr fontId="1"/>
  </si>
  <si>
    <t>※費目の①に関しては、134,000冊×9,000円で計算し、②、③に関しては、
　仕様書とおりの方法で積算すること。
　また、④の内訳については、任意の様式で別途提出すること。</t>
    <rPh sb="1" eb="3">
      <t>ヒモク</t>
    </rPh>
    <rPh sb="6" eb="7">
      <t>カン</t>
    </rPh>
    <rPh sb="18" eb="19">
      <t>サツ</t>
    </rPh>
    <rPh sb="25" eb="26">
      <t>エン</t>
    </rPh>
    <rPh sb="27" eb="29">
      <t>ケイサン</t>
    </rPh>
    <rPh sb="35" eb="36">
      <t>カン</t>
    </rPh>
    <rPh sb="42" eb="45">
      <t>シヨウショ</t>
    </rPh>
    <rPh sb="49" eb="51">
      <t>ホウホウ</t>
    </rPh>
    <rPh sb="52" eb="54">
      <t>セキサン</t>
    </rPh>
    <rPh sb="66" eb="68">
      <t>ウチワケ</t>
    </rPh>
    <rPh sb="74" eb="76">
      <t>ニンイ</t>
    </rPh>
    <rPh sb="77" eb="79">
      <t>ヨウシキ</t>
    </rPh>
    <rPh sb="80" eb="82">
      <t>ベット</t>
    </rPh>
    <rPh sb="82" eb="84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</si>
</sst>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_ 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ＭＳ 明朝"/>
      <family val="1"/>
      <charset val="128"/>
    </font>
    <font>
      <b/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right" vertical="center"/>
    </xf>
    <xf numFmtId="0" fontId="8" fillId="0" borderId="0" xfId="0" applyFont="1" applyBorder="1">
      <alignment vertical="center"/>
    </xf>
    <xf numFmtId="0" fontId="6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 shrinkToFit="1"/>
    </xf>
    <xf numFmtId="0" fontId="6" fillId="0" borderId="0" xfId="0" applyFont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8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6" fillId="0" borderId="2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176" fontId="14" fillId="0" borderId="16" xfId="0" applyNumberFormat="1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176" fontId="14" fillId="0" borderId="13" xfId="0" applyNumberFormat="1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13" fillId="0" borderId="9" xfId="0" applyFont="1" applyBorder="1">
      <alignment vertical="center"/>
    </xf>
    <xf numFmtId="0" fontId="15" fillId="0" borderId="0" xfId="0" applyFont="1" applyAlignment="1">
      <alignment horizontal="left" vertical="top" wrapText="1"/>
    </xf>
    <xf numFmtId="177" fontId="14" fillId="0" borderId="10" xfId="0" applyNumberFormat="1" applyFont="1" applyBorder="1" applyAlignment="1">
      <alignment horizontal="center" vertical="center"/>
    </xf>
    <xf numFmtId="177" fontId="14" fillId="0" borderId="13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2" fillId="0" borderId="18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176" fontId="14" fillId="0" borderId="10" xfId="0" applyNumberFormat="1" applyFont="1" applyBorder="1" applyAlignment="1">
      <alignment horizontal="center" vertical="center"/>
    </xf>
    <xf numFmtId="176" fontId="14" fillId="0" borderId="1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14" fillId="0" borderId="11" xfId="0" applyNumberFormat="1" applyFont="1" applyBorder="1" applyAlignment="1">
      <alignment horizontal="center" vertical="center"/>
    </xf>
    <xf numFmtId="177" fontId="14" fillId="0" borderId="7" xfId="0" applyNumberFormat="1" applyFont="1" applyBorder="1" applyAlignment="1">
      <alignment horizontal="center"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11" xfId="0" applyNumberFormat="1" applyFont="1" applyFill="1" applyBorder="1" applyAlignment="1">
      <alignment horizontal="center" vertical="center"/>
    </xf>
    <xf numFmtId="176" fontId="14" fillId="0" borderId="16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176" fontId="14" fillId="0" borderId="1" xfId="0" applyNumberFormat="1" applyFont="1" applyBorder="1" applyAlignment="1">
      <alignment horizontal="left" vertical="center"/>
    </xf>
    <xf numFmtId="176" fontId="14" fillId="0" borderId="2" xfId="0" applyNumberFormat="1" applyFont="1" applyBorder="1" applyAlignment="1">
      <alignment horizontal="left" vertical="center"/>
    </xf>
    <xf numFmtId="176" fontId="14" fillId="0" borderId="4" xfId="0" applyNumberFormat="1" applyFont="1" applyBorder="1" applyAlignment="1">
      <alignment horizontal="left" vertical="center"/>
    </xf>
    <xf numFmtId="176" fontId="14" fillId="0" borderId="5" xfId="0" applyNumberFormat="1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6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9" fillId="0" borderId="7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C8666-CD79-47F5-A91B-75394F51FB6D}">
  <sheetPr>
    <pageSetUpPr fitToPage="1"/>
  </sheetPr>
  <dimension ref="B2:Q40"/>
  <sheetViews>
    <sheetView tabSelected="1" topLeftCell="A7" zoomScale="50" zoomScaleNormal="50" workbookViewId="0">
      <selection activeCell="B22" sqref="B22:J25"/>
    </sheetView>
  </sheetViews>
  <sheetFormatPr defaultRowHeight="18.75" x14ac:dyDescent="0.4"/>
  <cols>
    <col min="6" max="6" width="42.5" customWidth="1"/>
    <col min="8" max="8" width="15.625" customWidth="1"/>
    <col min="9" max="9" width="5.625" customWidth="1"/>
    <col min="10" max="10" width="23.75" bestFit="1" customWidth="1"/>
    <col min="11" max="11" width="5.625" customWidth="1"/>
    <col min="13" max="13" width="15.625" customWidth="1"/>
    <col min="14" max="14" width="5.625" customWidth="1"/>
  </cols>
  <sheetData>
    <row r="2" spans="2:14" ht="24.95" customHeight="1" x14ac:dyDescent="0.4">
      <c r="B2" s="43" t="s">
        <v>23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2:14" ht="24.95" customHeight="1" x14ac:dyDescent="0.4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6" spans="2:14" ht="17.25" customHeight="1" x14ac:dyDescent="0.4"/>
    <row r="7" spans="2:14" ht="37.5" customHeight="1" x14ac:dyDescent="0.4">
      <c r="B7" s="17" t="s">
        <v>2</v>
      </c>
      <c r="C7" s="17"/>
      <c r="D7" s="17"/>
      <c r="E7" s="17" t="s">
        <v>4</v>
      </c>
      <c r="F7" s="17"/>
      <c r="G7" s="17" t="s">
        <v>6</v>
      </c>
      <c r="H7" s="17"/>
      <c r="I7" s="17"/>
      <c r="J7" s="32" t="s">
        <v>9</v>
      </c>
      <c r="K7" s="17"/>
      <c r="L7" s="17" t="s">
        <v>8</v>
      </c>
      <c r="M7" s="17"/>
      <c r="N7" s="17"/>
    </row>
    <row r="8" spans="2:14" x14ac:dyDescent="0.4">
      <c r="B8" s="28" t="s">
        <v>18</v>
      </c>
      <c r="C8" s="28"/>
      <c r="D8" s="28"/>
      <c r="E8" s="25" t="s">
        <v>20</v>
      </c>
      <c r="F8" s="26"/>
      <c r="G8" s="21">
        <f>134000*9000</f>
        <v>1206000000</v>
      </c>
      <c r="H8" s="22"/>
      <c r="I8" s="18" t="s">
        <v>5</v>
      </c>
      <c r="J8" s="35" t="s">
        <v>7</v>
      </c>
      <c r="K8" s="36"/>
      <c r="L8" s="41">
        <f>G8</f>
        <v>1206000000</v>
      </c>
      <c r="M8" s="42"/>
      <c r="N8" s="20" t="s">
        <v>7</v>
      </c>
    </row>
    <row r="9" spans="2:14" ht="63" customHeight="1" x14ac:dyDescent="0.4">
      <c r="B9" s="28"/>
      <c r="C9" s="28"/>
      <c r="D9" s="28"/>
      <c r="E9" s="26"/>
      <c r="F9" s="26"/>
      <c r="G9" s="23"/>
      <c r="H9" s="24"/>
      <c r="I9" s="19"/>
      <c r="J9" s="37"/>
      <c r="K9" s="38"/>
      <c r="L9" s="23"/>
      <c r="M9" s="24"/>
      <c r="N9" s="19"/>
    </row>
    <row r="10" spans="2:14" x14ac:dyDescent="0.4">
      <c r="B10" s="28" t="s">
        <v>19</v>
      </c>
      <c r="C10" s="28"/>
      <c r="D10" s="28"/>
      <c r="E10" s="27" t="s">
        <v>21</v>
      </c>
      <c r="F10" s="27"/>
      <c r="G10" s="41">
        <f>134000*72.7272727272</f>
        <v>9745454.5454447996</v>
      </c>
      <c r="H10" s="42"/>
      <c r="I10" s="20" t="s">
        <v>5</v>
      </c>
      <c r="J10" s="30">
        <f>G10*0.1</f>
        <v>974545.45454447996</v>
      </c>
      <c r="K10" s="20" t="s">
        <v>7</v>
      </c>
      <c r="L10" s="41">
        <f>134000*80</f>
        <v>10720000</v>
      </c>
      <c r="M10" s="42"/>
      <c r="N10" s="20" t="s">
        <v>7</v>
      </c>
    </row>
    <row r="11" spans="2:14" ht="63" customHeight="1" x14ac:dyDescent="0.4">
      <c r="B11" s="28"/>
      <c r="C11" s="28"/>
      <c r="D11" s="28"/>
      <c r="E11" s="27"/>
      <c r="F11" s="27"/>
      <c r="G11" s="23"/>
      <c r="H11" s="24"/>
      <c r="I11" s="19"/>
      <c r="J11" s="31"/>
      <c r="K11" s="19"/>
      <c r="L11" s="23"/>
      <c r="M11" s="24"/>
      <c r="N11" s="19"/>
    </row>
    <row r="12" spans="2:14" x14ac:dyDescent="0.4">
      <c r="B12" s="28" t="s">
        <v>0</v>
      </c>
      <c r="C12" s="28"/>
      <c r="D12" s="28"/>
      <c r="E12" s="27" t="s">
        <v>22</v>
      </c>
      <c r="F12" s="27"/>
      <c r="G12" s="41">
        <f>134000*9*10</f>
        <v>12060000</v>
      </c>
      <c r="H12" s="42"/>
      <c r="I12" s="20" t="s">
        <v>5</v>
      </c>
      <c r="J12" s="30">
        <f>G12*0.1</f>
        <v>1206000</v>
      </c>
      <c r="K12" s="20" t="s">
        <v>7</v>
      </c>
      <c r="L12" s="41">
        <f>134000*9*11</f>
        <v>13266000</v>
      </c>
      <c r="M12" s="42"/>
      <c r="N12" s="20" t="s">
        <v>7</v>
      </c>
    </row>
    <row r="13" spans="2:14" ht="63" customHeight="1" x14ac:dyDescent="0.4">
      <c r="B13" s="28"/>
      <c r="C13" s="28"/>
      <c r="D13" s="28"/>
      <c r="E13" s="27"/>
      <c r="F13" s="27"/>
      <c r="G13" s="23"/>
      <c r="H13" s="24"/>
      <c r="I13" s="19"/>
      <c r="J13" s="31"/>
      <c r="K13" s="19"/>
      <c r="L13" s="23"/>
      <c r="M13" s="24"/>
      <c r="N13" s="19"/>
    </row>
    <row r="14" spans="2:14" x14ac:dyDescent="0.4">
      <c r="B14" s="28" t="s">
        <v>1</v>
      </c>
      <c r="C14" s="28"/>
      <c r="D14" s="28"/>
      <c r="E14" s="39"/>
      <c r="F14" s="39"/>
      <c r="G14" s="41"/>
      <c r="H14" s="42"/>
      <c r="I14" s="20" t="s">
        <v>5</v>
      </c>
      <c r="J14" s="30"/>
      <c r="K14" s="20" t="s">
        <v>7</v>
      </c>
      <c r="L14" s="50"/>
      <c r="M14" s="51"/>
      <c r="N14" s="46" t="s">
        <v>7</v>
      </c>
    </row>
    <row r="15" spans="2:14" ht="63" customHeight="1" thickBot="1" x14ac:dyDescent="0.45">
      <c r="B15" s="28"/>
      <c r="C15" s="28"/>
      <c r="D15" s="28"/>
      <c r="E15" s="39"/>
      <c r="F15" s="39"/>
      <c r="G15" s="21"/>
      <c r="H15" s="22"/>
      <c r="I15" s="18"/>
      <c r="J15" s="31"/>
      <c r="K15" s="19"/>
      <c r="L15" s="52"/>
      <c r="M15" s="53"/>
      <c r="N15" s="47"/>
    </row>
    <row r="16" spans="2:14" ht="18.75" customHeight="1" x14ac:dyDescent="0.4">
      <c r="B16" s="28" t="s">
        <v>3</v>
      </c>
      <c r="C16" s="28"/>
      <c r="D16" s="28"/>
      <c r="E16" s="39"/>
      <c r="F16" s="40"/>
      <c r="G16" s="54" t="s">
        <v>13</v>
      </c>
      <c r="H16" s="58"/>
      <c r="I16" s="61" t="s">
        <v>12</v>
      </c>
      <c r="J16" s="44"/>
      <c r="K16" s="33" t="s">
        <v>7</v>
      </c>
      <c r="L16" s="54" t="s">
        <v>14</v>
      </c>
      <c r="M16" s="55"/>
      <c r="N16" s="48" t="s">
        <v>7</v>
      </c>
    </row>
    <row r="17" spans="2:15" ht="63" customHeight="1" thickBot="1" x14ac:dyDescent="0.45">
      <c r="B17" s="28"/>
      <c r="C17" s="28"/>
      <c r="D17" s="28"/>
      <c r="E17" s="39"/>
      <c r="F17" s="40"/>
      <c r="G17" s="59"/>
      <c r="H17" s="60"/>
      <c r="I17" s="62"/>
      <c r="J17" s="45"/>
      <c r="K17" s="34"/>
      <c r="L17" s="56"/>
      <c r="M17" s="57"/>
      <c r="N17" s="49"/>
    </row>
    <row r="18" spans="2:15" x14ac:dyDescent="0.4">
      <c r="G18" s="15"/>
      <c r="H18" s="15"/>
      <c r="I18" s="15"/>
      <c r="L18" s="16"/>
      <c r="M18" s="16"/>
      <c r="N18" s="16"/>
    </row>
    <row r="19" spans="2:15" ht="27.75" customHeight="1" x14ac:dyDescent="0.4">
      <c r="C19" s="14"/>
      <c r="D19" s="14"/>
      <c r="F19" s="11"/>
      <c r="K19" s="13" t="s">
        <v>17</v>
      </c>
      <c r="L19" s="14" t="s">
        <v>15</v>
      </c>
      <c r="M19" s="14"/>
      <c r="N19" s="14"/>
    </row>
    <row r="20" spans="2:15" ht="27.75" customHeight="1" x14ac:dyDescent="0.4">
      <c r="K20" s="12"/>
      <c r="L20" s="14" t="s">
        <v>16</v>
      </c>
      <c r="M20" s="14"/>
      <c r="N20" s="14"/>
    </row>
    <row r="22" spans="2:15" ht="18.75" customHeight="1" x14ac:dyDescent="0.4">
      <c r="B22" s="29" t="s">
        <v>24</v>
      </c>
      <c r="C22" s="29"/>
      <c r="D22" s="29"/>
      <c r="E22" s="29"/>
      <c r="F22" s="29"/>
      <c r="G22" s="29"/>
      <c r="H22" s="29"/>
      <c r="I22" s="29"/>
      <c r="J22" s="29"/>
    </row>
    <row r="23" spans="2:15" ht="18.75" customHeight="1" x14ac:dyDescent="0.4">
      <c r="B23" s="29"/>
      <c r="C23" s="29"/>
      <c r="D23" s="29"/>
      <c r="E23" s="29"/>
      <c r="F23" s="29"/>
      <c r="G23" s="29"/>
      <c r="H23" s="29"/>
      <c r="I23" s="29"/>
      <c r="J23" s="29"/>
    </row>
    <row r="24" spans="2:15" ht="18.75" customHeight="1" x14ac:dyDescent="0.4">
      <c r="B24" s="29"/>
      <c r="C24" s="29"/>
      <c r="D24" s="29"/>
      <c r="E24" s="29"/>
      <c r="F24" s="29"/>
      <c r="G24" s="29"/>
      <c r="H24" s="29"/>
      <c r="I24" s="29"/>
      <c r="J24" s="29"/>
    </row>
    <row r="25" spans="2:15" ht="18.75" customHeight="1" x14ac:dyDescent="0.4">
      <c r="B25" s="29"/>
      <c r="C25" s="29"/>
      <c r="D25" s="29"/>
      <c r="E25" s="29"/>
      <c r="F25" s="29"/>
      <c r="G25" s="29"/>
      <c r="H25" s="29"/>
      <c r="I25" s="29"/>
      <c r="J25" s="29"/>
    </row>
    <row r="27" spans="2:15" ht="21.95" customHeight="1" x14ac:dyDescent="0.4">
      <c r="G27" s="66"/>
      <c r="H27" s="66"/>
      <c r="I27" s="66"/>
      <c r="J27" s="8"/>
      <c r="K27" s="8"/>
      <c r="L27" s="8"/>
      <c r="M27" s="8"/>
      <c r="N27" s="8"/>
    </row>
    <row r="28" spans="2:15" ht="45" customHeight="1" x14ac:dyDescent="0.15">
      <c r="G28" s="67" t="s">
        <v>10</v>
      </c>
      <c r="H28" s="67"/>
      <c r="I28" s="67"/>
      <c r="J28" s="74"/>
      <c r="K28" s="74"/>
      <c r="L28" s="74"/>
      <c r="M28" s="74"/>
      <c r="N28" s="74"/>
    </row>
    <row r="29" spans="2:15" ht="45" customHeight="1" x14ac:dyDescent="0.15">
      <c r="F29" s="4"/>
      <c r="G29" s="68" t="s">
        <v>11</v>
      </c>
      <c r="H29" s="68"/>
      <c r="I29" s="68"/>
      <c r="J29" s="63"/>
      <c r="K29" s="63"/>
      <c r="L29" s="63"/>
      <c r="M29" s="63"/>
      <c r="N29" s="63"/>
      <c r="O29" s="1"/>
    </row>
    <row r="30" spans="2:15" ht="21.95" customHeight="1" x14ac:dyDescent="0.4">
      <c r="F30" s="4"/>
      <c r="G30" s="69"/>
      <c r="H30" s="69"/>
      <c r="I30" s="69"/>
      <c r="J30" s="8"/>
      <c r="K30" s="8"/>
      <c r="L30" s="8"/>
      <c r="M30" s="8"/>
      <c r="N30" s="10"/>
      <c r="O30" s="1"/>
    </row>
    <row r="31" spans="2:15" ht="18.75" customHeight="1" x14ac:dyDescent="0.4">
      <c r="F31" s="5"/>
      <c r="G31" s="8"/>
      <c r="H31" s="8"/>
      <c r="I31" s="9"/>
      <c r="J31" s="70"/>
      <c r="K31" s="71"/>
      <c r="L31" s="71"/>
      <c r="M31" s="71"/>
      <c r="N31" s="8"/>
      <c r="O31" s="2"/>
    </row>
    <row r="32" spans="2:15" ht="18.75" customHeight="1" x14ac:dyDescent="0.4">
      <c r="F32" s="6"/>
      <c r="G32" s="8"/>
      <c r="H32" s="8"/>
      <c r="I32" s="8"/>
      <c r="J32" s="71"/>
      <c r="K32" s="71"/>
      <c r="L32" s="71"/>
      <c r="M32" s="71"/>
      <c r="N32" s="8"/>
      <c r="O32" s="2"/>
    </row>
    <row r="33" spans="6:17" ht="21.95" customHeight="1" x14ac:dyDescent="0.4">
      <c r="F33" s="1"/>
      <c r="G33" s="72"/>
      <c r="H33" s="72"/>
      <c r="I33" s="72"/>
      <c r="J33" s="8"/>
      <c r="K33" s="8"/>
      <c r="L33" s="8"/>
      <c r="M33" s="8"/>
      <c r="N33" s="8"/>
      <c r="O33" s="1"/>
    </row>
    <row r="34" spans="6:17" ht="21.95" customHeight="1" x14ac:dyDescent="0.4">
      <c r="F34" s="1"/>
      <c r="G34" s="73"/>
      <c r="H34" s="73"/>
      <c r="I34" s="73"/>
      <c r="J34" s="8"/>
      <c r="K34" s="8"/>
      <c r="L34" s="8"/>
      <c r="M34" s="8"/>
      <c r="N34" s="8"/>
      <c r="O34" s="1"/>
    </row>
    <row r="35" spans="6:17" x14ac:dyDescent="0.4">
      <c r="F35" s="1"/>
      <c r="G35" s="8"/>
      <c r="H35" s="8"/>
      <c r="I35" s="8"/>
      <c r="J35" s="8"/>
      <c r="K35" s="8"/>
      <c r="L35" s="8"/>
      <c r="M35" s="8"/>
      <c r="N35" s="8"/>
      <c r="O35" s="1"/>
    </row>
    <row r="36" spans="6:17" x14ac:dyDescent="0.4">
      <c r="F36" s="3"/>
      <c r="G36" s="8"/>
      <c r="H36" s="8"/>
      <c r="I36" s="8"/>
      <c r="J36" s="8"/>
      <c r="K36" s="8"/>
      <c r="L36" s="8"/>
      <c r="M36" s="8"/>
      <c r="N36" s="8"/>
      <c r="O36" s="1"/>
    </row>
    <row r="37" spans="6:17" x14ac:dyDescent="0.4">
      <c r="F37" s="64"/>
      <c r="G37" s="64"/>
      <c r="H37" s="64"/>
      <c r="I37" s="65"/>
      <c r="J37" s="65"/>
      <c r="K37" s="65"/>
      <c r="L37" s="65"/>
      <c r="M37" s="65"/>
      <c r="N37" s="65"/>
      <c r="O37" s="65"/>
    </row>
    <row r="39" spans="6:17" x14ac:dyDescent="0.4">
      <c r="K39" s="7"/>
      <c r="L39" s="7"/>
      <c r="M39" s="7"/>
      <c r="N39" s="7"/>
      <c r="O39" s="7"/>
      <c r="P39" s="7"/>
      <c r="Q39" s="7"/>
    </row>
    <row r="40" spans="6:17" x14ac:dyDescent="0.4">
      <c r="K40" s="7"/>
      <c r="L40" s="7"/>
      <c r="M40" s="7"/>
      <c r="N40" s="7"/>
      <c r="O40" s="7"/>
      <c r="P40" s="7"/>
      <c r="Q40" s="7"/>
    </row>
  </sheetData>
  <mergeCells count="62">
    <mergeCell ref="J29:N29"/>
    <mergeCell ref="F37:H37"/>
    <mergeCell ref="I37:O37"/>
    <mergeCell ref="G27:I27"/>
    <mergeCell ref="G28:I28"/>
    <mergeCell ref="G29:I29"/>
    <mergeCell ref="G30:I30"/>
    <mergeCell ref="J31:M32"/>
    <mergeCell ref="G33:I33"/>
    <mergeCell ref="G34:I34"/>
    <mergeCell ref="J28:N28"/>
    <mergeCell ref="B2:N3"/>
    <mergeCell ref="J16:J17"/>
    <mergeCell ref="L8:M9"/>
    <mergeCell ref="N8:N9"/>
    <mergeCell ref="N10:N11"/>
    <mergeCell ref="N12:N13"/>
    <mergeCell ref="N14:N15"/>
    <mergeCell ref="N16:N17"/>
    <mergeCell ref="L10:M11"/>
    <mergeCell ref="L12:M13"/>
    <mergeCell ref="L14:M15"/>
    <mergeCell ref="L16:M17"/>
    <mergeCell ref="L7:N7"/>
    <mergeCell ref="J10:J11"/>
    <mergeCell ref="G16:H17"/>
    <mergeCell ref="I16:I17"/>
    <mergeCell ref="B22:J25"/>
    <mergeCell ref="J12:J13"/>
    <mergeCell ref="J14:J15"/>
    <mergeCell ref="J7:K7"/>
    <mergeCell ref="K10:K11"/>
    <mergeCell ref="K12:K13"/>
    <mergeCell ref="K14:K15"/>
    <mergeCell ref="K16:K17"/>
    <mergeCell ref="J8:K9"/>
    <mergeCell ref="B16:D17"/>
    <mergeCell ref="E16:F17"/>
    <mergeCell ref="G10:H11"/>
    <mergeCell ref="G12:H13"/>
    <mergeCell ref="I14:I15"/>
    <mergeCell ref="G14:H15"/>
    <mergeCell ref="E14:F15"/>
    <mergeCell ref="B8:D9"/>
    <mergeCell ref="B10:D11"/>
    <mergeCell ref="B12:D13"/>
    <mergeCell ref="B14:D15"/>
    <mergeCell ref="B7:D7"/>
    <mergeCell ref="E7:F7"/>
    <mergeCell ref="G7:I7"/>
    <mergeCell ref="I8:I9"/>
    <mergeCell ref="I10:I11"/>
    <mergeCell ref="I12:I13"/>
    <mergeCell ref="G8:H9"/>
    <mergeCell ref="E8:F9"/>
    <mergeCell ref="E10:F11"/>
    <mergeCell ref="E12:F13"/>
    <mergeCell ref="L20:N20"/>
    <mergeCell ref="G18:I18"/>
    <mergeCell ref="L18:N18"/>
    <mergeCell ref="C19:D19"/>
    <mergeCell ref="L19:N19"/>
  </mergeCells>
  <phoneticPr fontId="1"/>
  <pageMargins left="0.7" right="0.7" top="0.75" bottom="0.75" header="0.3" footer="0.3"/>
  <pageSetup paperSize="9" scale="5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入札積算内訳書</vt:lpstr>
      <vt:lpstr>入札積算内訳書!Print_Area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牧田　千尋</cp:lastModifiedBy>
  <cp:lastPrinted>2025-07-29T05:41:59Z</cp:lastPrinted>
  <dcterms:created xsi:type="dcterms:W3CDTF">2021-03-30T08:17:56Z</dcterms:created>
  <dcterms:modified xsi:type="dcterms:W3CDTF">2026-01-19T01:42:50Z</dcterms:modified>
</cp:coreProperties>
</file>