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D541315B-CDB4-44E5-85BE-5C05C0DA0D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業種確認・営業利益率計算書_ハ-②" sheetId="5" r:id="rId1"/>
    <sheet name="業種確認・営業利益率計算書_元" sheetId="2" state="hidden" r:id="rId2"/>
    <sheet name="【記載例】業種確認・営業利益率計算書 " sheetId="4" state="hidden" r:id="rId3"/>
  </sheets>
  <definedNames>
    <definedName name="_xlnm.Print_Area" localSheetId="2">'【記載例】業種確認・営業利益率計算書 '!$A$1:$AZ$56</definedName>
    <definedName name="_xlnm.Print_Area" localSheetId="0">'業種確認・営業利益率計算書_ハ-②'!$A$1:$BB$52</definedName>
    <definedName name="_xlnm.Print_Area" localSheetId="1">業種確認・営業利益率計算書_元!$A$1:$AZ$56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5" l="1"/>
  <c r="AK35" i="5"/>
  <c r="AH20" i="5"/>
  <c r="AW36" i="5"/>
  <c r="Y35" i="5"/>
  <c r="Y25" i="5"/>
  <c r="Y30" i="5"/>
  <c r="AW26" i="5"/>
  <c r="AK25" i="5"/>
  <c r="AC20" i="5"/>
  <c r="AD11" i="4"/>
  <c r="AK40" i="5" l="1"/>
  <c r="AP36" i="5" s="1"/>
  <c r="AM19" i="5"/>
  <c r="AD27" i="5"/>
  <c r="AD26" i="5"/>
  <c r="AD37" i="5"/>
  <c r="AK30" i="5"/>
  <c r="AP27" i="5" s="1"/>
  <c r="AD36" i="5"/>
  <c r="S55" i="4"/>
  <c r="Y39" i="4" s="1"/>
  <c r="S52" i="4"/>
  <c r="Y44" i="4" s="1"/>
  <c r="S46" i="4"/>
  <c r="AK39" i="4" s="1"/>
  <c r="S43" i="4"/>
  <c r="AK44" i="4" s="1"/>
  <c r="AW40" i="4"/>
  <c r="S37" i="4"/>
  <c r="Y29" i="4" s="1"/>
  <c r="S34" i="4"/>
  <c r="Y34" i="4" s="1"/>
  <c r="AW30" i="4"/>
  <c r="S28" i="4"/>
  <c r="AK29" i="4" s="1"/>
  <c r="S25" i="4"/>
  <c r="AK34" i="4" s="1"/>
  <c r="S55" i="2"/>
  <c r="S52" i="2"/>
  <c r="S46" i="2"/>
  <c r="S43" i="2"/>
  <c r="S37" i="2"/>
  <c r="S34" i="2"/>
  <c r="S28" i="2"/>
  <c r="S25" i="2"/>
  <c r="AP37" i="5" l="1"/>
  <c r="AW37" i="5" s="1"/>
  <c r="AP26" i="5"/>
  <c r="AW27" i="5"/>
  <c r="AD40" i="4"/>
  <c r="AD41" i="4"/>
  <c r="AP41" i="4"/>
  <c r="AH24" i="4"/>
  <c r="AP40" i="4"/>
  <c r="AD30" i="4"/>
  <c r="AD31" i="4"/>
  <c r="AP31" i="4"/>
  <c r="AP30" i="4"/>
  <c r="AC24" i="4"/>
  <c r="AM23" i="4" s="1"/>
  <c r="AK39" i="2"/>
  <c r="Y39" i="2"/>
  <c r="Y44" i="2"/>
  <c r="AK44" i="2"/>
  <c r="Y29" i="2"/>
  <c r="Y34" i="2"/>
  <c r="AK29" i="2"/>
  <c r="AC24" i="2"/>
  <c r="AW41" i="4" l="1"/>
  <c r="AW31" i="4"/>
  <c r="AH24" i="2"/>
  <c r="AM23" i="2" s="1"/>
  <c r="AK34" i="2"/>
  <c r="AW40" i="2"/>
  <c r="AW30" i="2"/>
  <c r="AP31" i="2" l="1"/>
  <c r="AD31" i="2"/>
  <c r="AW31" i="2" l="1"/>
  <c r="AP30" i="2"/>
  <c r="AD30" i="2"/>
  <c r="AD40" i="2" l="1"/>
  <c r="AD41" i="2"/>
  <c r="AP40" i="2"/>
  <c r="AP41" i="2"/>
  <c r="AW41" i="2" l="1"/>
</calcChain>
</file>

<file path=xl/sharedStrings.xml><?xml version="1.0" encoding="utf-8"?>
<sst xmlns="http://schemas.openxmlformats.org/spreadsheetml/2006/main" count="477" uniqueCount="103">
  <si>
    <t>（個人事業者は屋号・氏名）</t>
    <rPh sb="7" eb="9">
      <t>ヤゴウ</t>
    </rPh>
    <rPh sb="10" eb="12">
      <t>シメイ</t>
    </rPh>
    <phoneticPr fontId="1"/>
  </si>
  <si>
    <t>社名・代表者名</t>
    <phoneticPr fontId="1"/>
  </si>
  <si>
    <t>年</t>
    <rPh sb="0" eb="1">
      <t>ネン</t>
    </rPh>
    <phoneticPr fontId="1"/>
  </si>
  <si>
    <t>×100＝</t>
    <phoneticPr fontId="1"/>
  </si>
  <si>
    <t>％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</si>
  <si>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</si>
  <si>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月</t>
    <rPh sb="0" eb="1">
      <t>ガツ</t>
    </rPh>
    <phoneticPr fontId="1"/>
  </si>
  <si>
    <t>前年</t>
    <rPh sb="0" eb="2">
      <t>ゼンネン</t>
    </rPh>
    <phoneticPr fontId="1"/>
  </si>
  <si>
    <t>月</t>
    <phoneticPr fontId="1"/>
  </si>
  <si>
    <t>最近</t>
    <rPh sb="0" eb="2">
      <t>サイキン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</si>
  <si>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</si>
  <si>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</si>
  <si>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</si>
  <si>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</si>
  <si>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</si>
  <si>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</si>
  <si>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■業種確認</t>
    <rPh sb="1" eb="3">
      <t>ギョウシュ</t>
    </rPh>
    <rPh sb="3" eb="5">
      <t>カクニン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</si>
  <si>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</si>
  <si>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 xml:space="preserve">　 </t>
    <phoneticPr fontId="1"/>
  </si>
  <si>
    <r>
      <t>・</t>
    </r>
    <r>
      <rPr>
        <u/>
        <sz val="11"/>
        <rFont val="游ゴシック"/>
        <family val="3"/>
        <charset val="128"/>
        <scheme val="minor"/>
      </rPr>
      <t>対象とする指定業種</t>
    </r>
    <r>
      <rPr>
        <sz val="11"/>
        <rFont val="游ゴシック"/>
        <family val="3"/>
        <charset val="128"/>
        <scheme val="minor"/>
      </rPr>
      <t>を確認してからご記入ください。</t>
    </r>
    <rPh sb="1" eb="3">
      <t>タイショウ</t>
    </rPh>
    <rPh sb="6" eb="8">
      <t>シテイ</t>
    </rPh>
    <rPh sb="8" eb="10">
      <t>ギョウシュ</t>
    </rPh>
    <rPh sb="11" eb="13">
      <t>カクニン</t>
    </rPh>
    <rPh sb="18" eb="20">
      <t>キニュウ</t>
    </rPh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</si>
  <si>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</si>
  <si>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</si>
  <si>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0782</t>
    <phoneticPr fontId="1"/>
  </si>
  <si>
    <t>5122</t>
    <phoneticPr fontId="1"/>
  </si>
  <si>
    <t>5791</t>
    <phoneticPr fontId="1"/>
  </si>
  <si>
    <t>かばん・袋物小売業</t>
    <rPh sb="4" eb="6">
      <t>フクロモノ</t>
    </rPh>
    <rPh sb="6" eb="9">
      <t>コウリギョウ</t>
    </rPh>
    <phoneticPr fontId="1"/>
  </si>
  <si>
    <t>(</t>
    <phoneticPr fontId="1"/>
  </si>
  <si>
    <t>)</t>
    <phoneticPr fontId="1"/>
  </si>
  <si>
    <t>÷</t>
    <phoneticPr fontId="1"/>
  </si>
  <si>
    <t>【指定業種の売上高の企業全体の売上高に対する割合】</t>
    <rPh sb="1" eb="5">
      <t>シテイギョウシュ</t>
    </rPh>
    <rPh sb="6" eb="9">
      <t>ウリアゲダカ</t>
    </rPh>
    <rPh sb="10" eb="14">
      <t>キギョウゼンタイ</t>
    </rPh>
    <rPh sb="15" eb="18">
      <t>ウリアゲタカ</t>
    </rPh>
    <rPh sb="19" eb="20">
      <t>タイ</t>
    </rPh>
    <rPh sb="22" eb="24">
      <t>ワリアイ</t>
    </rPh>
    <phoneticPr fontId="1"/>
  </si>
  <si>
    <t>業種確認・営業利益率計算書</t>
    <rPh sb="0" eb="2">
      <t>ギョウシュ</t>
    </rPh>
    <rPh sb="2" eb="4">
      <t>カクニン</t>
    </rPh>
    <rPh sb="5" eb="10">
      <t>エイギョウリエキリツ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</si>
  <si>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企業全体</t>
    </r>
    <r>
      <rPr>
        <sz val="11"/>
        <color theme="1"/>
        <rFont val="游ゴシック"/>
        <family val="2"/>
        <charset val="128"/>
        <scheme val="minor"/>
      </rPr>
      <t>の
営業利益</t>
    </r>
    <rPh sb="0" eb="2">
      <t>キギョウ</t>
    </rPh>
    <rPh sb="2" eb="4">
      <t>ゼンタイ</t>
    </rPh>
    <rPh sb="6" eb="10">
      <t>エイギョウリエキ</t>
    </rPh>
    <phoneticPr fontId="1"/>
  </si>
  <si>
    <t>最近３か月間の指定業種の売上高及び営業利益</t>
    <rPh sb="0" eb="2">
      <t>サイキン</t>
    </rPh>
    <rPh sb="5" eb="6">
      <t>カン</t>
    </rPh>
    <rPh sb="7" eb="9">
      <t>シテイ</t>
    </rPh>
    <rPh sb="9" eb="11">
      <t>ギョウシュ</t>
    </rPh>
    <rPh sb="12" eb="15">
      <t>ウリアゲダカ</t>
    </rPh>
    <rPh sb="15" eb="16">
      <t>オヨ</t>
    </rPh>
    <rPh sb="17" eb="21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</si>
  <si>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指定業種</t>
    </r>
    <r>
      <rPr>
        <sz val="11"/>
        <color theme="1"/>
        <rFont val="游ゴシック"/>
        <family val="2"/>
        <charset val="128"/>
        <scheme val="minor"/>
      </rPr>
      <t>の
営業利益</t>
    </r>
    <rPh sb="0" eb="2">
      <t>シテイ</t>
    </rPh>
    <rPh sb="2" eb="4">
      <t>ギョウシュ</t>
    </rPh>
    <rPh sb="6" eb="10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</si>
  <si>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指定業種</t>
    </r>
    <r>
      <rPr>
        <sz val="11"/>
        <color theme="1"/>
        <rFont val="游ゴシック"/>
        <family val="2"/>
        <charset val="128"/>
        <scheme val="minor"/>
      </rPr>
      <t>の
売上高</t>
    </r>
    <rPh sb="0" eb="2">
      <t>シテイ</t>
    </rPh>
    <rPh sb="2" eb="4">
      <t>ギョウシュ</t>
    </rPh>
    <rPh sb="6" eb="9">
      <t>ウリアゲダカ</t>
    </rPh>
    <phoneticPr fontId="1"/>
  </si>
  <si>
    <t>前年同期分の指定業種の売上高及び営業利益</t>
    <rPh sb="2" eb="4">
      <t>ドウキ</t>
    </rPh>
    <rPh sb="4" eb="5">
      <t>ブン</t>
    </rPh>
    <rPh sb="6" eb="10">
      <t>シテイギョウシュ</t>
    </rPh>
    <rPh sb="16" eb="20">
      <t>エイギョウリエキ</t>
    </rPh>
    <phoneticPr fontId="1"/>
  </si>
  <si>
    <t>最近３か月間の企業全体の売上高及び営業利益</t>
    <rPh sb="0" eb="2">
      <t>サイキン</t>
    </rPh>
    <rPh sb="5" eb="6">
      <t>カン</t>
    </rPh>
    <rPh sb="7" eb="9">
      <t>キギョウ</t>
    </rPh>
    <rPh sb="9" eb="11">
      <t>ゼンタイ</t>
    </rPh>
    <rPh sb="17" eb="21">
      <t>エイギョウリエキ</t>
    </rPh>
    <phoneticPr fontId="1"/>
  </si>
  <si>
    <t>前年同期分の企業全体の売上高及び営業利益</t>
    <rPh sb="2" eb="4">
      <t>ドウキ</t>
    </rPh>
    <rPh sb="4" eb="5">
      <t>ブン</t>
    </rPh>
    <rPh sb="6" eb="8">
      <t>キギョウ</t>
    </rPh>
    <rPh sb="8" eb="10">
      <t>ゼンタイ</t>
    </rPh>
    <rPh sb="16" eb="20">
      <t>エイギョウリエキ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</si>
  <si>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企業全体</t>
    </r>
    <r>
      <rPr>
        <sz val="11"/>
        <color theme="1"/>
        <rFont val="游ゴシック"/>
        <family val="2"/>
        <charset val="128"/>
        <scheme val="minor"/>
      </rPr>
      <t>の
売上高</t>
    </r>
    <rPh sb="0" eb="2">
      <t>キギョウ</t>
    </rPh>
    <rPh sb="2" eb="4">
      <t>ゼンタイ</t>
    </rPh>
    <rPh sb="6" eb="9">
      <t>ウリアゲダカ</t>
    </rPh>
    <phoneticPr fontId="1"/>
  </si>
  <si>
    <t>ー</t>
    <phoneticPr fontId="1"/>
  </si>
  <si>
    <t>指定業種名(ｱ)</t>
    <rPh sb="0" eb="2">
      <t>シテイ</t>
    </rPh>
    <rPh sb="2" eb="4">
      <t>ギョウシュ</t>
    </rPh>
    <rPh sb="4" eb="5">
      <t>メイ</t>
    </rPh>
    <phoneticPr fontId="1"/>
  </si>
  <si>
    <t>【指定業種の営業利益率の減少】</t>
    <rPh sb="1" eb="5">
      <t>シテイギョウシュ</t>
    </rPh>
    <rPh sb="6" eb="11">
      <t>エイギョウリエキリツ</t>
    </rPh>
    <rPh sb="12" eb="14">
      <t>ゲンショウ</t>
    </rPh>
    <phoneticPr fontId="1"/>
  </si>
  <si>
    <t>【企業全体の営業利益率の減少】</t>
    <rPh sb="1" eb="5">
      <t>キギョウゼンタイ</t>
    </rPh>
    <rPh sb="6" eb="11">
      <t>エイギョウリエキリツ</t>
    </rPh>
    <rPh sb="12" eb="14">
      <t>ゲンショウ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</si>
  <si>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</si>
  <si>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</si>
  <si>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■営業利益率計算書</t>
    <rPh sb="1" eb="6">
      <t>エイギョウリエキリツ</t>
    </rPh>
    <rPh sb="6" eb="9">
      <t>ケイサンショ</t>
    </rPh>
    <phoneticPr fontId="1"/>
  </si>
  <si>
    <r>
      <t>÷</t>
    </r>
    <r>
      <rPr>
        <b/>
        <sz val="12"/>
        <color theme="1"/>
        <rFont val="ＭＳ ゴシック"/>
        <family val="3"/>
        <charset val="128"/>
      </rPr>
      <t>B</t>
    </r>
    <r>
      <rPr>
        <b/>
        <sz val="11"/>
        <color theme="1"/>
        <rFont val="游ゴシック"/>
        <family val="3"/>
        <charset val="128"/>
        <scheme val="minor"/>
      </rPr>
      <t>＝</t>
    </r>
    <phoneticPr fontId="1"/>
  </si>
  <si>
    <r>
      <t>÷</t>
    </r>
    <r>
      <rPr>
        <b/>
        <sz val="12"/>
        <color theme="1"/>
        <rFont val="ＭＳ ゴシック"/>
        <family val="3"/>
        <charset val="128"/>
      </rPr>
      <t>D</t>
    </r>
    <r>
      <rPr>
        <b/>
        <sz val="11"/>
        <color theme="1"/>
        <rFont val="游ゴシック"/>
        <family val="3"/>
        <charset val="128"/>
        <scheme val="minor"/>
      </rPr>
      <t>＝</t>
    </r>
    <phoneticPr fontId="1"/>
  </si>
  <si>
    <t>・この様式のＡ～Gは申請書のそれぞれの欄に対応しています。</t>
    <rPh sb="3" eb="5">
      <t>ヨウシキ</t>
    </rPh>
    <phoneticPr fontId="1"/>
  </si>
  <si>
    <t>月</t>
    <rPh sb="0" eb="1">
      <t>ツキ</t>
    </rPh>
    <phoneticPr fontId="1"/>
  </si>
  <si>
    <t>日</t>
    <rPh sb="0" eb="1">
      <t>ビ</t>
    </rPh>
    <phoneticPr fontId="1"/>
  </si>
  <si>
    <t>上記の内容について、事実に相違ありません。</t>
    <rPh sb="0" eb="2">
      <t>ジョウキ</t>
    </rPh>
    <phoneticPr fontId="1"/>
  </si>
  <si>
    <t>R6</t>
    <phoneticPr fontId="1"/>
  </si>
  <si>
    <t>衣服製造販売</t>
    <phoneticPr fontId="1"/>
  </si>
  <si>
    <t>かばん小売業</t>
    <phoneticPr fontId="1"/>
  </si>
  <si>
    <t>壁紙工事</t>
    <phoneticPr fontId="1"/>
  </si>
  <si>
    <t>店舗でかばんを販売している。</t>
    <phoneticPr fontId="1"/>
  </si>
  <si>
    <t>婦人服・子供服を製造販売している。販売先は主に小売店。
製造は外部工場に委託。</t>
    <phoneticPr fontId="1"/>
  </si>
  <si>
    <t>繊維・衣服等卸売業</t>
    <rPh sb="0" eb="2">
      <t>センイ</t>
    </rPh>
    <rPh sb="3" eb="6">
      <t>イフクトウ</t>
    </rPh>
    <rPh sb="6" eb="9">
      <t>オロシウリギョウ</t>
    </rPh>
    <phoneticPr fontId="1"/>
  </si>
  <si>
    <t>●●株式会社</t>
    <phoneticPr fontId="1"/>
  </si>
  <si>
    <t>代表取締役　●●　●●</t>
  </si>
  <si>
    <t>記載した内容について、事実に相違ありません。</t>
    <rPh sb="0" eb="2">
      <t>キサイ</t>
    </rPh>
    <phoneticPr fontId="1"/>
  </si>
  <si>
    <t>添付の月別試算表について適正であると確認しました。</t>
    <rPh sb="0" eb="2">
      <t>テンプ</t>
    </rPh>
    <rPh sb="3" eb="5">
      <t>ツキベツ</t>
    </rPh>
    <rPh sb="5" eb="8">
      <t>シサンヒョウ</t>
    </rPh>
    <rPh sb="12" eb="14">
      <t>テキセイ</t>
    </rPh>
    <rPh sb="18" eb="20">
      <t>カクニン</t>
    </rPh>
    <phoneticPr fontId="1"/>
  </si>
  <si>
    <t>税理士・公認会計士名</t>
    <rPh sb="0" eb="3">
      <t>ゼイリシ</t>
    </rPh>
    <rPh sb="4" eb="6">
      <t>コウニン</t>
    </rPh>
    <rPh sb="6" eb="8">
      <t>カイケイ</t>
    </rPh>
    <rPh sb="8" eb="9">
      <t>シ</t>
    </rPh>
    <rPh sb="9" eb="10">
      <t>メイ</t>
    </rPh>
    <phoneticPr fontId="1"/>
  </si>
  <si>
    <t>税理士</t>
    <rPh sb="0" eb="3">
      <t>ゼイリシ</t>
    </rPh>
    <phoneticPr fontId="1"/>
  </si>
  <si>
    <t>●●　●●●</t>
    <phoneticPr fontId="1"/>
  </si>
  <si>
    <t>（資格名）</t>
    <rPh sb="1" eb="3">
      <t>シカク</t>
    </rPh>
    <rPh sb="3" eb="4">
      <t>メイ</t>
    </rPh>
    <phoneticPr fontId="1"/>
  </si>
  <si>
    <t>（氏名）</t>
    <rPh sb="1" eb="3">
      <t>シメイ</t>
    </rPh>
    <phoneticPr fontId="1"/>
  </si>
  <si>
    <t>印</t>
    <rPh sb="0" eb="1">
      <t>イン</t>
    </rPh>
    <phoneticPr fontId="1"/>
  </si>
  <si>
    <t>(≧20.0%)</t>
    <phoneticPr fontId="1"/>
  </si>
  <si>
    <t>(≧5.0%)</t>
    <phoneticPr fontId="1"/>
  </si>
  <si>
    <t>(≧5.0%)</t>
    <phoneticPr fontId="1"/>
  </si>
  <si>
    <t>(≧20.0%)</t>
    <phoneticPr fontId="1"/>
  </si>
  <si>
    <t>R5</t>
    <phoneticPr fontId="1"/>
  </si>
  <si>
    <t>５号認定用計算書（ハ－②）</t>
    <rPh sb="1" eb="4">
      <t>ゴウニンテイ</t>
    </rPh>
    <rPh sb="4" eb="5">
      <t>ヨウ</t>
    </rPh>
    <rPh sb="5" eb="8">
      <t>ケイサンショ</t>
    </rPh>
    <phoneticPr fontId="1"/>
  </si>
  <si>
    <t>－中小企業信用保険法第２条第５項第５号の認定申請用－</t>
  </si>
  <si>
    <t>（表１：事業が属する業種毎の最近１年間の売上高）</t>
    <phoneticPr fontId="1"/>
  </si>
  <si>
    <t>業種（※１）</t>
    <rPh sb="0" eb="2">
      <t>ギョウシュ</t>
    </rPh>
    <phoneticPr fontId="1"/>
  </si>
  <si>
    <t>細分類番号</t>
    <rPh sb="0" eb="3">
      <t>サイブンルイ</t>
    </rPh>
    <rPh sb="3" eb="5">
      <t>バンゴウ</t>
    </rPh>
    <phoneticPr fontId="1"/>
  </si>
  <si>
    <t>細分類業種名</t>
    <rPh sb="0" eb="3">
      <t>サイブンルイ</t>
    </rPh>
    <rPh sb="3" eb="6">
      <t>ギョウシュメイ</t>
    </rPh>
    <phoneticPr fontId="1"/>
  </si>
  <si>
    <t>最近の売上高</t>
    <rPh sb="0" eb="2">
      <t>サイキン</t>
    </rPh>
    <rPh sb="3" eb="6">
      <t>ウリアゲダカ</t>
    </rPh>
    <phoneticPr fontId="1"/>
  </si>
  <si>
    <t>構成比</t>
    <rPh sb="0" eb="3">
      <t>コウセイヒ</t>
    </rPh>
    <phoneticPr fontId="1"/>
  </si>
  <si>
    <t>業</t>
    <rPh sb="0" eb="1">
      <t>ギョウ</t>
    </rPh>
    <phoneticPr fontId="1"/>
  </si>
  <si>
    <t>全体の売上高</t>
    <rPh sb="0" eb="2">
      <t>ゼンタイ</t>
    </rPh>
    <rPh sb="3" eb="6">
      <t>ウリアゲダカ</t>
    </rPh>
    <phoneticPr fontId="1"/>
  </si>
  <si>
    <t xml:space="preserve">※２：業種欄には、日本標準産業分類の細分類番号と細分類業種名を記載。 </t>
    <phoneticPr fontId="1"/>
  </si>
  <si>
    <t>千円</t>
  </si>
  <si>
    <t>千円</t>
    <rPh sb="0" eb="1">
      <t>セン</t>
    </rPh>
    <rPh sb="1" eb="2">
      <t>エン</t>
    </rPh>
    <phoneticPr fontId="1"/>
  </si>
  <si>
    <r>
      <t>当社の主たる事業が属する業種は</t>
    </r>
    <r>
      <rPr>
        <u/>
        <sz val="14"/>
        <color theme="1"/>
        <rFont val="ＭＳ 明朝"/>
        <family val="1"/>
        <charset val="128"/>
      </rPr>
      <t>　　　　　　　　　　　　　　業</t>
    </r>
    <r>
      <rPr>
        <sz val="14"/>
        <color theme="1"/>
        <rFont val="ＭＳ 明朝"/>
        <family val="1"/>
        <charset val="128"/>
      </rPr>
      <t>（※１）</t>
    </r>
  </si>
  <si>
    <t>千円</t>
    <rPh sb="0" eb="2">
      <t>センエン</t>
    </rPh>
    <phoneticPr fontId="1"/>
  </si>
  <si>
    <t>１００％</t>
    <phoneticPr fontId="1"/>
  </si>
  <si>
    <r>
      <rPr>
        <u/>
        <sz val="12"/>
        <color theme="1"/>
        <rFont val="ＭＳ 明朝"/>
        <family val="1"/>
        <charset val="128"/>
      </rPr>
      <t>指定業種</t>
    </r>
    <r>
      <rPr>
        <sz val="12"/>
        <color theme="1"/>
        <rFont val="ＭＳ 明朝"/>
        <family val="1"/>
        <charset val="128"/>
      </rPr>
      <t>の
売上高</t>
    </r>
    <rPh sb="0" eb="2">
      <t>シテイ</t>
    </rPh>
    <rPh sb="2" eb="4">
      <t>ギョウシュ</t>
    </rPh>
    <rPh sb="6" eb="9">
      <t>ウリアゲダカ</t>
    </rPh>
    <phoneticPr fontId="1"/>
  </si>
  <si>
    <r>
      <rPr>
        <u/>
        <sz val="12"/>
        <color theme="1"/>
        <rFont val="ＭＳ 明朝"/>
        <family val="1"/>
        <charset val="128"/>
      </rPr>
      <t>指定業種</t>
    </r>
    <r>
      <rPr>
        <sz val="12"/>
        <color theme="1"/>
        <rFont val="ＭＳ 明朝"/>
        <family val="1"/>
        <charset val="128"/>
      </rPr>
      <t>の
営業利益</t>
    </r>
    <rPh sb="0" eb="2">
      <t>シテイ</t>
    </rPh>
    <rPh sb="2" eb="4">
      <t>ギョウシュ</t>
    </rPh>
    <rPh sb="6" eb="10">
      <t>エイギョウリエキ</t>
    </rPh>
    <phoneticPr fontId="1"/>
  </si>
  <si>
    <r>
      <t>÷</t>
    </r>
    <r>
      <rPr>
        <b/>
        <sz val="12"/>
        <color theme="1"/>
        <rFont val="ＭＳ 明朝"/>
        <family val="1"/>
        <charset val="128"/>
      </rPr>
      <t>B＝</t>
    </r>
    <phoneticPr fontId="1"/>
  </si>
  <si>
    <r>
      <t>÷</t>
    </r>
    <r>
      <rPr>
        <b/>
        <sz val="12"/>
        <color theme="1"/>
        <rFont val="ＭＳ 明朝"/>
        <family val="1"/>
        <charset val="128"/>
      </rPr>
      <t>D＝</t>
    </r>
    <phoneticPr fontId="1"/>
  </si>
  <si>
    <r>
      <rPr>
        <u/>
        <sz val="12"/>
        <color theme="1"/>
        <rFont val="ＭＳ 明朝"/>
        <family val="1"/>
        <charset val="128"/>
      </rPr>
      <t>企業全体</t>
    </r>
    <r>
      <rPr>
        <sz val="12"/>
        <color theme="1"/>
        <rFont val="ＭＳ 明朝"/>
        <family val="1"/>
        <charset val="128"/>
      </rPr>
      <t>の
売上高</t>
    </r>
    <rPh sb="0" eb="2">
      <t>キギョウ</t>
    </rPh>
    <rPh sb="2" eb="4">
      <t>ゼンタイ</t>
    </rPh>
    <rPh sb="6" eb="9">
      <t>ウリアゲダカ</t>
    </rPh>
    <phoneticPr fontId="1"/>
  </si>
  <si>
    <r>
      <rPr>
        <u/>
        <sz val="12"/>
        <color theme="1"/>
        <rFont val="ＭＳ 明朝"/>
        <family val="1"/>
        <charset val="128"/>
      </rPr>
      <t>企業全体</t>
    </r>
    <r>
      <rPr>
        <sz val="12"/>
        <color theme="1"/>
        <rFont val="ＭＳ 明朝"/>
        <family val="1"/>
        <charset val="128"/>
      </rPr>
      <t>の
営業利益</t>
    </r>
    <rPh sb="0" eb="2">
      <t>キギョウ</t>
    </rPh>
    <rPh sb="2" eb="4">
      <t>ゼンタイ</t>
    </rPh>
    <rPh sb="6" eb="10">
      <t>エイギョウリエキ</t>
    </rPh>
    <phoneticPr fontId="1"/>
  </si>
  <si>
    <t>※小数点以下第１位まで記載</t>
    <rPh sb="1" eb="4">
      <t>ショウスウテン</t>
    </rPh>
    <rPh sb="4" eb="6">
      <t>イカ</t>
    </rPh>
    <rPh sb="6" eb="7">
      <t>ダイ</t>
    </rPh>
    <rPh sb="8" eb="9">
      <t>イ</t>
    </rPh>
    <rPh sb="11" eb="13">
      <t>キサイ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</si>
  <si>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</si>
  <si>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名称又は法人名</t>
    <rPh sb="0" eb="2">
      <t>メイショウ</t>
    </rPh>
    <rPh sb="2" eb="3">
      <t>マタ</t>
    </rPh>
    <rPh sb="4" eb="7">
      <t>ホウジンメイ</t>
    </rPh>
    <phoneticPr fontId="1"/>
  </si>
  <si>
    <t>氏名又は代表者名</t>
    <rPh sb="0" eb="2">
      <t>シメイ</t>
    </rPh>
    <rPh sb="2" eb="3">
      <t>マタ</t>
    </rPh>
    <rPh sb="4" eb="8">
      <t>ダイヒョウシャメイ</t>
    </rPh>
    <phoneticPr fontId="1"/>
  </si>
  <si>
    <t>所在地・社名・代表者名　（個人事業者は住所・屋号・氏名）</t>
    <rPh sb="0" eb="3">
      <t>ショザイチ</t>
    </rPh>
    <phoneticPr fontId="1"/>
  </si>
  <si>
    <t>(　　　　年　　月～　　　　　年　　月)</t>
    <rPh sb="5" eb="6">
      <t>ネン</t>
    </rPh>
    <rPh sb="8" eb="9">
      <t>ツキ</t>
    </rPh>
    <rPh sb="15" eb="16">
      <t>ネン</t>
    </rPh>
    <rPh sb="18" eb="19">
      <t>ツキ</t>
    </rPh>
    <phoneticPr fontId="1"/>
  </si>
  <si>
    <t>※１：最近１年間の売上高が最大の業種名（主たる業種）を記載。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</si>
</sst>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#,##0;\-#,##0;;@"/>
    <numFmt numFmtId="179" formatCode="_ * #,##0_ ;_ * \-#,##0_ ;_ * &quot;&quot;_ ;_ @_ "/>
  </numFmts>
  <fonts count="5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1"/>
      <name val="MS UI Gothic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6" xfId="0" applyFill="1" applyBorder="1">
      <alignment vertical="center"/>
    </xf>
    <xf numFmtId="0" fontId="2" fillId="2" borderId="8" xfId="0" applyFont="1" applyFill="1" applyBorder="1">
      <alignment vertical="center"/>
    </xf>
    <xf numFmtId="0" fontId="0" fillId="2" borderId="2" xfId="0" applyFill="1" applyBorder="1">
      <alignment vertical="center"/>
    </xf>
    <xf numFmtId="0" fontId="7" fillId="2" borderId="0" xfId="0" applyFont="1" applyFill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3" fillId="2" borderId="0" xfId="0" applyFont="1" applyFill="1" applyProtection="1">
      <alignment vertical="center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0" xfId="0" applyFill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5" fillId="2" borderId="0" xfId="0" applyFont="1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  <protection locked="0"/>
    </xf>
    <xf numFmtId="49" fontId="0" fillId="2" borderId="0" xfId="0" applyNumberFormat="1" applyFill="1" applyBorder="1" applyAlignment="1">
      <alignment vertical="center" shrinkToFit="1"/>
    </xf>
    <xf numFmtId="55" fontId="0" fillId="2" borderId="7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" fillId="2" borderId="7" xfId="0" applyFont="1" applyFill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 shrinkToFit="1"/>
    </xf>
    <xf numFmtId="0" fontId="23" fillId="2" borderId="0" xfId="0" applyFont="1" applyFill="1" applyProtection="1">
      <alignment vertical="center"/>
    </xf>
    <xf numFmtId="176" fontId="0" fillId="2" borderId="3" xfId="0" applyNumberFormat="1" applyFill="1" applyBorder="1" applyAlignment="1" applyProtection="1">
      <alignment vertical="center"/>
    </xf>
    <xf numFmtId="176" fontId="0" fillId="2" borderId="2" xfId="0" applyNumberFormat="1" applyFill="1" applyBorder="1" applyAlignment="1" applyProtection="1">
      <alignment vertical="center"/>
    </xf>
    <xf numFmtId="176" fontId="0" fillId="2" borderId="1" xfId="0" applyNumberFormat="1" applyFill="1" applyBorder="1" applyAlignment="1" applyProtection="1">
      <alignment vertical="center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55" fontId="0" fillId="2" borderId="7" xfId="0" applyNumberForma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18" xfId="0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 shrinkToFit="1"/>
    </xf>
    <xf numFmtId="49" fontId="8" fillId="2" borderId="0" xfId="0" applyNumberFormat="1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2" fillId="2" borderId="8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3" fillId="2" borderId="0" xfId="0" applyFont="1" applyFill="1" applyAlignment="1">
      <alignment vertical="center" shrinkToFit="1"/>
    </xf>
    <xf numFmtId="177" fontId="0" fillId="2" borderId="0" xfId="0" applyNumberForma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Fill="1">
      <alignment vertical="center"/>
    </xf>
    <xf numFmtId="0" fontId="0" fillId="0" borderId="21" xfId="0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0" xfId="0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29" fillId="0" borderId="0" xfId="0" applyFont="1" applyFill="1" applyBorder="1" applyProtection="1">
      <alignment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12" fillId="2" borderId="0" xfId="0" applyFont="1" applyFill="1" applyBorder="1" applyAlignment="1">
      <alignment vertical="center" wrapText="1"/>
    </xf>
    <xf numFmtId="0" fontId="26" fillId="2" borderId="0" xfId="0" applyFont="1" applyFill="1" applyBorder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177" fontId="8" fillId="2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Protection="1">
      <alignment vertical="center"/>
      <protection locked="0"/>
    </xf>
    <xf numFmtId="0" fontId="30" fillId="0" borderId="8" xfId="0" applyFont="1" applyFill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30" fillId="0" borderId="5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26" fillId="0" borderId="0" xfId="0" applyFont="1" applyFill="1" applyBorder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30" fillId="2" borderId="0" xfId="0" applyFont="1" applyFill="1" applyBorder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shrinkToFi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2" borderId="0" xfId="0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alignment vertical="center" wrapText="1"/>
      <protection locked="0"/>
    </xf>
    <xf numFmtId="0" fontId="30" fillId="2" borderId="8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30" fillId="2" borderId="5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5" xfId="0" applyFont="1" applyFill="1" applyBorder="1" applyProtection="1">
      <alignment vertical="center"/>
      <protection locked="0"/>
    </xf>
    <xf numFmtId="0" fontId="37" fillId="2" borderId="0" xfId="0" applyFont="1" applyFill="1" applyBorder="1" applyProtection="1">
      <alignment vertical="center"/>
      <protection locked="0"/>
    </xf>
    <xf numFmtId="0" fontId="38" fillId="2" borderId="0" xfId="0" applyFont="1" applyFill="1" applyBorder="1" applyProtection="1">
      <alignment vertical="center"/>
      <protection locked="0"/>
    </xf>
    <xf numFmtId="0" fontId="20" fillId="2" borderId="0" xfId="0" applyFont="1" applyFill="1" applyProtection="1">
      <alignment vertical="center"/>
      <protection locked="0"/>
    </xf>
    <xf numFmtId="0" fontId="0" fillId="2" borderId="4" xfId="0" applyFont="1" applyFill="1" applyBorder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 shrinkToFit="1"/>
    </xf>
    <xf numFmtId="0" fontId="0" fillId="2" borderId="0" xfId="0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 shrinkToFit="1"/>
    </xf>
    <xf numFmtId="0" fontId="12" fillId="2" borderId="0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 shrinkToFit="1"/>
    </xf>
    <xf numFmtId="0" fontId="9" fillId="2" borderId="0" xfId="0" applyFont="1" applyFill="1" applyBorder="1" applyProtection="1">
      <alignment vertical="center"/>
    </xf>
    <xf numFmtId="0" fontId="0" fillId="0" borderId="21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28" fillId="2" borderId="0" xfId="0" applyFont="1" applyFill="1" applyAlignment="1" applyProtection="1">
      <alignment horizontal="left" vertical="center"/>
    </xf>
    <xf numFmtId="0" fontId="0" fillId="2" borderId="2" xfId="0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29" fillId="0" borderId="0" xfId="0" applyFont="1" applyFill="1" applyBorder="1" applyProtection="1">
      <alignment vertical="center"/>
    </xf>
    <xf numFmtId="0" fontId="30" fillId="2" borderId="0" xfId="0" applyFont="1" applyFill="1" applyBorder="1" applyProtection="1">
      <alignment vertical="center"/>
    </xf>
    <xf numFmtId="0" fontId="30" fillId="0" borderId="8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30" fillId="2" borderId="8" xfId="0" applyFont="1" applyFill="1" applyBorder="1" applyProtection="1">
      <alignment vertical="center"/>
    </xf>
    <xf numFmtId="0" fontId="30" fillId="0" borderId="5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30" fillId="2" borderId="5" xfId="0" applyFont="1" applyFill="1" applyBorder="1" applyProtection="1">
      <alignment vertical="center"/>
    </xf>
    <xf numFmtId="0" fontId="34" fillId="2" borderId="0" xfId="0" applyFont="1" applyFill="1" applyBorder="1" applyProtection="1">
      <alignment vertical="center"/>
    </xf>
    <xf numFmtId="0" fontId="35" fillId="2" borderId="0" xfId="0" applyFont="1" applyFill="1" applyBorder="1" applyProtection="1">
      <alignment vertical="center"/>
    </xf>
    <xf numFmtId="0" fontId="33" fillId="2" borderId="0" xfId="0" applyFont="1" applyFill="1" applyBorder="1" applyProtection="1">
      <alignment vertical="center"/>
    </xf>
    <xf numFmtId="0" fontId="36" fillId="2" borderId="0" xfId="0" applyFont="1" applyFill="1" applyProtection="1">
      <alignment vertical="center"/>
    </xf>
    <xf numFmtId="0" fontId="31" fillId="2" borderId="0" xfId="0" applyFont="1" applyFill="1" applyBorder="1" applyAlignment="1" applyProtection="1">
      <alignment vertical="center" wrapText="1"/>
    </xf>
    <xf numFmtId="0" fontId="32" fillId="2" borderId="0" xfId="0" applyFont="1" applyFill="1" applyBorder="1" applyAlignment="1" applyProtection="1">
      <alignment horizontal="left" vertical="center" wrapText="1"/>
    </xf>
    <xf numFmtId="0" fontId="32" fillId="2" borderId="4" xfId="0" applyFont="1" applyFill="1" applyBorder="1" applyAlignment="1" applyProtection="1">
      <alignment horizontal="left" vertical="center" wrapText="1"/>
    </xf>
    <xf numFmtId="0" fontId="31" fillId="2" borderId="5" xfId="0" applyFont="1" applyFill="1" applyBorder="1" applyAlignment="1" applyProtection="1">
      <alignment vertical="center" wrapText="1"/>
    </xf>
    <xf numFmtId="0" fontId="31" fillId="2" borderId="4" xfId="0" applyFont="1" applyFill="1" applyBorder="1" applyAlignment="1" applyProtection="1">
      <alignment vertical="center" wrapText="1"/>
    </xf>
    <xf numFmtId="0" fontId="0" fillId="0" borderId="0" xfId="0" applyFill="1" applyBorder="1" applyProtection="1">
      <alignment vertical="center"/>
    </xf>
    <xf numFmtId="0" fontId="0" fillId="0" borderId="2" xfId="0" applyFill="1" applyBorder="1" applyProtection="1">
      <alignment vertical="center"/>
    </xf>
    <xf numFmtId="0" fontId="39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0" fillId="0" borderId="0" xfId="0" applyFont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Border="1" applyProtection="1">
      <alignment vertical="center"/>
      <protection locked="0"/>
    </xf>
    <xf numFmtId="0" fontId="43" fillId="0" borderId="0" xfId="0" applyFont="1">
      <alignment vertical="center"/>
    </xf>
    <xf numFmtId="0" fontId="43" fillId="0" borderId="0" xfId="0" applyFont="1" applyAlignment="1">
      <alignment horizontal="left" vertical="center"/>
    </xf>
    <xf numFmtId="0" fontId="46" fillId="0" borderId="0" xfId="0" applyFont="1" applyFill="1">
      <alignment vertical="center"/>
    </xf>
    <xf numFmtId="0" fontId="40" fillId="0" borderId="0" xfId="0" applyFont="1" applyFill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Protection="1">
      <alignment vertical="center"/>
    </xf>
    <xf numFmtId="0" fontId="40" fillId="0" borderId="2" xfId="0" applyFont="1" applyFill="1" applyBorder="1" applyAlignment="1" applyProtection="1">
      <alignment vertical="center"/>
      <protection locked="0"/>
    </xf>
    <xf numFmtId="0" fontId="42" fillId="0" borderId="0" xfId="0" applyFont="1" applyFill="1" applyAlignment="1">
      <alignment vertical="center"/>
    </xf>
    <xf numFmtId="0" fontId="42" fillId="0" borderId="0" xfId="0" applyFont="1" applyFill="1" applyAlignment="1">
      <alignment vertical="center" shrinkToFit="1"/>
    </xf>
    <xf numFmtId="176" fontId="40" fillId="0" borderId="0" xfId="0" applyNumberFormat="1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>
      <alignment vertical="center" shrinkToFit="1"/>
    </xf>
    <xf numFmtId="49" fontId="40" fillId="0" borderId="0" xfId="0" applyNumberFormat="1" applyFont="1" applyFill="1" applyBorder="1" applyAlignment="1">
      <alignment vertical="center"/>
    </xf>
    <xf numFmtId="0" fontId="40" fillId="0" borderId="0" xfId="0" applyFont="1" applyFill="1" applyBorder="1">
      <alignment vertical="center"/>
    </xf>
    <xf numFmtId="49" fontId="40" fillId="0" borderId="8" xfId="0" applyNumberFormat="1" applyFont="1" applyFill="1" applyBorder="1" applyAlignment="1" applyProtection="1">
      <alignment horizontal="center" vertical="center"/>
      <protection locked="0"/>
    </xf>
    <xf numFmtId="55" fontId="40" fillId="0" borderId="7" xfId="0" applyNumberFormat="1" applyFont="1" applyFill="1" applyBorder="1" applyAlignment="1">
      <alignment horizontal="right" vertical="center"/>
    </xf>
    <xf numFmtId="0" fontId="40" fillId="0" borderId="7" xfId="0" applyFont="1" applyFill="1" applyBorder="1" applyAlignment="1" applyProtection="1">
      <alignment horizontal="center" vertical="center"/>
      <protection locked="0"/>
    </xf>
    <xf numFmtId="0" fontId="40" fillId="0" borderId="6" xfId="0" applyFont="1" applyFill="1" applyBorder="1" applyAlignment="1">
      <alignment horizontal="right" vertical="center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0" fontId="40" fillId="0" borderId="18" xfId="0" applyFont="1" applyFill="1" applyBorder="1" applyAlignment="1">
      <alignment horizontal="right" vertical="center"/>
    </xf>
    <xf numFmtId="0" fontId="40" fillId="0" borderId="18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>
      <alignment horizontal="right" vertical="center"/>
    </xf>
    <xf numFmtId="0" fontId="40" fillId="0" borderId="8" xfId="0" applyFont="1" applyFill="1" applyBorder="1">
      <alignment vertical="center"/>
    </xf>
    <xf numFmtId="0" fontId="40" fillId="0" borderId="7" xfId="0" applyFont="1" applyFill="1" applyBorder="1">
      <alignment vertical="center"/>
    </xf>
    <xf numFmtId="0" fontId="40" fillId="0" borderId="6" xfId="0" applyFont="1" applyFill="1" applyBorder="1">
      <alignment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176" fontId="40" fillId="0" borderId="0" xfId="0" applyNumberFormat="1" applyFont="1" applyFill="1" applyBorder="1" applyAlignment="1" applyProtection="1">
      <alignment vertical="center"/>
    </xf>
    <xf numFmtId="176" fontId="40" fillId="0" borderId="3" xfId="0" applyNumberFormat="1" applyFont="1" applyFill="1" applyBorder="1" applyAlignment="1" applyProtection="1">
      <alignment vertical="center"/>
    </xf>
    <xf numFmtId="176" fontId="40" fillId="0" borderId="2" xfId="0" applyNumberFormat="1" applyFont="1" applyFill="1" applyBorder="1" applyAlignment="1" applyProtection="1">
      <alignment vertical="center"/>
    </xf>
    <xf numFmtId="176" fontId="40" fillId="0" borderId="1" xfId="0" applyNumberFormat="1" applyFont="1" applyFill="1" applyBorder="1" applyAlignment="1" applyProtection="1">
      <alignment vertical="center"/>
    </xf>
    <xf numFmtId="177" fontId="40" fillId="0" borderId="0" xfId="0" applyNumberFormat="1" applyFont="1" applyFill="1" applyBorder="1" applyAlignment="1" applyProtection="1">
      <alignment vertical="center"/>
    </xf>
    <xf numFmtId="177" fontId="40" fillId="0" borderId="16" xfId="0" applyNumberFormat="1" applyFont="1" applyFill="1" applyBorder="1" applyAlignment="1" applyProtection="1">
      <alignment horizontal="center" vertical="center"/>
    </xf>
    <xf numFmtId="177" fontId="40" fillId="0" borderId="15" xfId="0" applyNumberFormat="1" applyFont="1" applyFill="1" applyBorder="1" applyAlignment="1" applyProtection="1">
      <alignment horizontal="center" vertical="center"/>
    </xf>
    <xf numFmtId="177" fontId="40" fillId="0" borderId="14" xfId="0" applyNumberFormat="1" applyFont="1" applyFill="1" applyBorder="1" applyAlignment="1" applyProtection="1">
      <alignment horizontal="center" vertical="center"/>
    </xf>
    <xf numFmtId="177" fontId="40" fillId="0" borderId="0" xfId="0" applyNumberFormat="1" applyFont="1" applyFill="1" applyBorder="1" applyAlignment="1" applyProtection="1">
      <alignment horizontal="center" vertical="center"/>
    </xf>
    <xf numFmtId="0" fontId="40" fillId="0" borderId="2" xfId="0" applyFont="1" applyFill="1" applyBorder="1">
      <alignment vertical="center"/>
    </xf>
    <xf numFmtId="0" fontId="40" fillId="0" borderId="0" xfId="0" applyFont="1" applyFill="1" applyBorder="1" applyAlignment="1">
      <alignment vertical="center" wrapText="1"/>
    </xf>
    <xf numFmtId="177" fontId="40" fillId="0" borderId="11" xfId="0" applyNumberFormat="1" applyFont="1" applyFill="1" applyBorder="1" applyAlignment="1" applyProtection="1">
      <alignment horizontal="center" vertical="center"/>
    </xf>
    <xf numFmtId="177" fontId="40" fillId="0" borderId="10" xfId="0" applyNumberFormat="1" applyFont="1" applyFill="1" applyBorder="1" applyAlignment="1" applyProtection="1">
      <alignment horizontal="center" vertical="center"/>
    </xf>
    <xf numFmtId="177" fontId="40" fillId="0" borderId="9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77" fontId="40" fillId="0" borderId="0" xfId="0" applyNumberFormat="1" applyFont="1" applyFill="1">
      <alignment vertical="center"/>
    </xf>
    <xf numFmtId="0" fontId="40" fillId="0" borderId="0" xfId="0" applyFont="1" applyFill="1" applyBorder="1" applyAlignment="1">
      <alignment vertical="center"/>
    </xf>
    <xf numFmtId="0" fontId="47" fillId="0" borderId="0" xfId="0" applyFont="1" applyFill="1" applyBorder="1" applyProtection="1">
      <alignment vertical="center"/>
      <protection locked="0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 applyProtection="1">
      <alignment vertical="center"/>
      <protection locked="0"/>
    </xf>
    <xf numFmtId="0" fontId="48" fillId="0" borderId="0" xfId="0" applyFont="1" applyFill="1" applyBorder="1" applyProtection="1">
      <alignment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vertical="center" wrapText="1"/>
      <protection locked="0"/>
    </xf>
    <xf numFmtId="0" fontId="40" fillId="0" borderId="5" xfId="0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40" fillId="0" borderId="4" xfId="0" applyFont="1" applyFill="1" applyBorder="1" applyAlignment="1" applyProtection="1">
      <alignment horizontal="left" vertical="center"/>
      <protection locked="0"/>
    </xf>
    <xf numFmtId="0" fontId="40" fillId="0" borderId="3" xfId="0" applyFont="1" applyFill="1" applyBorder="1" applyAlignment="1" applyProtection="1">
      <alignment horizontal="left" vertical="center"/>
      <protection locked="0"/>
    </xf>
    <xf numFmtId="0" fontId="40" fillId="0" borderId="2" xfId="0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left" vertical="center"/>
      <protection locked="0"/>
    </xf>
    <xf numFmtId="0" fontId="47" fillId="0" borderId="5" xfId="0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Border="1" applyAlignment="1" applyProtection="1">
      <alignment horizontal="left" vertical="center" wrapText="1"/>
      <protection locked="0"/>
    </xf>
    <xf numFmtId="0" fontId="47" fillId="0" borderId="4" xfId="0" applyFont="1" applyFill="1" applyBorder="1" applyAlignment="1" applyProtection="1">
      <alignment horizontal="left" vertical="center" wrapText="1"/>
      <protection locked="0"/>
    </xf>
    <xf numFmtId="0" fontId="43" fillId="0" borderId="20" xfId="0" applyFont="1" applyBorder="1" applyAlignment="1">
      <alignment horizontal="center" vertical="center"/>
    </xf>
    <xf numFmtId="0" fontId="43" fillId="0" borderId="20" xfId="0" applyFont="1" applyBorder="1" applyAlignment="1">
      <alignment horizontal="right" vertical="center"/>
    </xf>
    <xf numFmtId="9" fontId="43" fillId="0" borderId="20" xfId="0" quotePrefix="1" applyNumberFormat="1" applyFont="1" applyBorder="1" applyAlignment="1">
      <alignment horizontal="right" vertical="center"/>
    </xf>
    <xf numFmtId="178" fontId="40" fillId="5" borderId="13" xfId="0" applyNumberFormat="1" applyFont="1" applyFill="1" applyBorder="1" applyAlignment="1" applyProtection="1">
      <alignment horizontal="center" vertical="center"/>
    </xf>
    <xf numFmtId="178" fontId="40" fillId="5" borderId="0" xfId="0" applyNumberFormat="1" applyFont="1" applyFill="1" applyBorder="1" applyAlignment="1" applyProtection="1">
      <alignment horizontal="center" vertical="center"/>
    </xf>
    <xf numFmtId="178" fontId="40" fillId="5" borderId="12" xfId="0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left" vertical="center"/>
    </xf>
    <xf numFmtId="0" fontId="43" fillId="0" borderId="19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0" fillId="0" borderId="8" xfId="0" applyFont="1" applyFill="1" applyBorder="1" applyAlignment="1" applyProtection="1">
      <alignment horizontal="left" vertical="center"/>
      <protection locked="0"/>
    </xf>
    <xf numFmtId="0" fontId="40" fillId="0" borderId="7" xfId="0" applyFont="1" applyFill="1" applyBorder="1" applyAlignment="1" applyProtection="1">
      <alignment horizontal="left" vertical="center"/>
      <protection locked="0"/>
    </xf>
    <xf numFmtId="0" fontId="40" fillId="0" borderId="6" xfId="0" applyFont="1" applyFill="1" applyBorder="1" applyAlignment="1" applyProtection="1">
      <alignment horizontal="left" vertical="center"/>
      <protection locked="0"/>
    </xf>
    <xf numFmtId="0" fontId="43" fillId="0" borderId="20" xfId="0" applyFont="1" applyBorder="1" applyAlignment="1">
      <alignment horizontal="center" vertical="center" shrinkToFit="1"/>
    </xf>
    <xf numFmtId="179" fontId="40" fillId="6" borderId="5" xfId="0" applyNumberFormat="1" applyFont="1" applyFill="1" applyBorder="1" applyAlignment="1" applyProtection="1">
      <alignment horizontal="center" vertical="center"/>
    </xf>
    <xf numFmtId="179" fontId="40" fillId="6" borderId="0" xfId="0" applyNumberFormat="1" applyFont="1" applyFill="1" applyBorder="1" applyAlignment="1" applyProtection="1">
      <alignment horizontal="center" vertical="center"/>
    </xf>
    <xf numFmtId="179" fontId="40" fillId="6" borderId="4" xfId="0" applyNumberFormat="1" applyFont="1" applyFill="1" applyBorder="1" applyAlignment="1" applyProtection="1">
      <alignment horizontal="center" vertical="center"/>
    </xf>
    <xf numFmtId="0" fontId="40" fillId="0" borderId="3" xfId="0" applyFont="1" applyFill="1" applyBorder="1" applyAlignment="1">
      <alignment horizontal="right" vertical="center"/>
    </xf>
    <xf numFmtId="0" fontId="40" fillId="0" borderId="2" xfId="0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right" vertical="center"/>
    </xf>
    <xf numFmtId="0" fontId="40" fillId="0" borderId="10" xfId="0" applyFont="1" applyFill="1" applyBorder="1" applyAlignment="1">
      <alignment horizontal="right" vertical="center"/>
    </xf>
    <xf numFmtId="0" fontId="40" fillId="0" borderId="9" xfId="0" applyFont="1" applyFill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0" fillId="0" borderId="8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left" vertical="center"/>
    </xf>
    <xf numFmtId="0" fontId="40" fillId="0" borderId="14" xfId="0" applyFont="1" applyFill="1" applyBorder="1" applyAlignment="1">
      <alignment horizontal="left" vertical="center"/>
    </xf>
    <xf numFmtId="176" fontId="40" fillId="5" borderId="5" xfId="0" applyNumberFormat="1" applyFont="1" applyFill="1" applyBorder="1" applyAlignment="1" applyProtection="1">
      <alignment horizontal="center" vertical="center"/>
      <protection locked="0"/>
    </xf>
    <xf numFmtId="176" fontId="40" fillId="5" borderId="0" xfId="0" applyNumberFormat="1" applyFont="1" applyFill="1" applyBorder="1" applyAlignment="1" applyProtection="1">
      <alignment horizontal="center" vertical="center"/>
      <protection locked="0"/>
    </xf>
    <xf numFmtId="176" fontId="40" fillId="5" borderId="4" xfId="0" applyNumberFormat="1" applyFont="1" applyFill="1" applyBorder="1" applyAlignment="1" applyProtection="1">
      <alignment horizontal="center" vertical="center"/>
      <protection locked="0"/>
    </xf>
    <xf numFmtId="176" fontId="40" fillId="5" borderId="12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1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178" fontId="40" fillId="6" borderId="5" xfId="0" applyNumberFormat="1" applyFont="1" applyFill="1" applyBorder="1" applyAlignment="1" applyProtection="1">
      <alignment horizontal="center" vertical="center"/>
    </xf>
    <xf numFmtId="178" fontId="40" fillId="6" borderId="0" xfId="0" applyNumberFormat="1" applyFont="1" applyFill="1" applyBorder="1" applyAlignment="1" applyProtection="1">
      <alignment horizontal="center" vertical="center"/>
    </xf>
    <xf numFmtId="178" fontId="40" fillId="6" borderId="4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Alignment="1">
      <alignment horizontal="center" vertical="center"/>
    </xf>
    <xf numFmtId="177" fontId="40" fillId="6" borderId="13" xfId="0" applyNumberFormat="1" applyFont="1" applyFill="1" applyBorder="1" applyAlignment="1" applyProtection="1">
      <alignment horizontal="center" vertical="center"/>
    </xf>
    <xf numFmtId="177" fontId="40" fillId="6" borderId="0" xfId="0" applyNumberFormat="1" applyFont="1" applyFill="1" applyBorder="1" applyAlignment="1" applyProtection="1">
      <alignment horizontal="center" vertical="center"/>
    </xf>
    <xf numFmtId="177" fontId="40" fillId="6" borderId="12" xfId="0" applyNumberFormat="1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176" fontId="40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center"/>
      <protection locked="0"/>
    </xf>
    <xf numFmtId="55" fontId="40" fillId="0" borderId="19" xfId="0" applyNumberFormat="1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77" fontId="40" fillId="6" borderId="16" xfId="0" applyNumberFormat="1" applyFont="1" applyFill="1" applyBorder="1" applyAlignment="1" applyProtection="1">
      <alignment horizontal="center" vertical="center"/>
    </xf>
    <xf numFmtId="177" fontId="40" fillId="6" borderId="15" xfId="0" applyNumberFormat="1" applyFont="1" applyFill="1" applyBorder="1" applyAlignment="1" applyProtection="1">
      <alignment horizontal="center" vertical="center"/>
    </xf>
    <xf numFmtId="177" fontId="40" fillId="6" borderId="14" xfId="0" applyNumberFormat="1" applyFont="1" applyFill="1" applyBorder="1" applyAlignment="1" applyProtection="1">
      <alignment horizontal="center" vertical="center"/>
    </xf>
    <xf numFmtId="177" fontId="40" fillId="6" borderId="11" xfId="0" applyNumberFormat="1" applyFont="1" applyFill="1" applyBorder="1" applyAlignment="1" applyProtection="1">
      <alignment horizontal="center" vertical="center"/>
    </xf>
    <xf numFmtId="177" fontId="40" fillId="6" borderId="10" xfId="0" applyNumberFormat="1" applyFont="1" applyFill="1" applyBorder="1" applyAlignment="1" applyProtection="1">
      <alignment horizontal="center" vertical="center"/>
    </xf>
    <xf numFmtId="177" fontId="40" fillId="6" borderId="9" xfId="0" applyNumberFormat="1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9" fontId="0" fillId="2" borderId="5" xfId="0" applyNumberFormat="1" applyFill="1" applyBorder="1" applyAlignment="1" applyProtection="1">
      <alignment horizontal="center" vertical="center"/>
    </xf>
    <xf numFmtId="179" fontId="0" fillId="2" borderId="0" xfId="0" applyNumberFormat="1" applyFill="1" applyBorder="1" applyAlignment="1" applyProtection="1">
      <alignment horizontal="center" vertical="center"/>
    </xf>
    <xf numFmtId="179" fontId="0" fillId="2" borderId="4" xfId="0" applyNumberForma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177" fontId="0" fillId="2" borderId="13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2" xfId="0" applyNumberForma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6" xfId="0" applyNumberFormat="1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178" fontId="0" fillId="2" borderId="5" xfId="0" applyNumberFormat="1" applyFill="1" applyBorder="1" applyAlignment="1" applyProtection="1">
      <alignment horizontal="center" vertical="center"/>
    </xf>
    <xf numFmtId="178" fontId="0" fillId="2" borderId="0" xfId="0" applyNumberFormat="1" applyFill="1" applyBorder="1" applyAlignment="1" applyProtection="1">
      <alignment horizontal="center" vertical="center"/>
    </xf>
    <xf numFmtId="178" fontId="0" fillId="2" borderId="4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 vertical="center"/>
    </xf>
    <xf numFmtId="178" fontId="0" fillId="2" borderId="12" xfId="0" applyNumberFormat="1" applyFill="1" applyBorder="1" applyAlignment="1" applyProtection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  <protection locked="0"/>
    </xf>
    <xf numFmtId="0" fontId="31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55" fontId="0" fillId="2" borderId="19" xfId="0" applyNumberForma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2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176" fontId="4" fillId="2" borderId="5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 vertical="center"/>
    </xf>
    <xf numFmtId="178" fontId="4" fillId="2" borderId="13" xfId="0" applyNumberFormat="1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horizontal="center" vertical="center"/>
    </xf>
    <xf numFmtId="178" fontId="4" fillId="2" borderId="1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horizontal="center" vertical="center" wrapText="1"/>
    </xf>
    <xf numFmtId="178" fontId="4" fillId="2" borderId="5" xfId="0" applyNumberFormat="1" applyFont="1" applyFill="1" applyBorder="1" applyAlignment="1" applyProtection="1">
      <alignment horizontal="center" vertical="center"/>
    </xf>
    <xf numFmtId="178" fontId="4" fillId="2" borderId="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177" fontId="4" fillId="2" borderId="0" xfId="0" applyNumberFormat="1" applyFont="1" applyFill="1" applyBorder="1" applyAlignment="1" applyProtection="1">
      <alignment horizontal="center" vertical="center"/>
    </xf>
    <xf numFmtId="177" fontId="4" fillId="2" borderId="12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179" fontId="4" fillId="2" borderId="5" xfId="0" applyNumberFormat="1" applyFont="1" applyFill="1" applyBorder="1" applyAlignment="1" applyProtection="1">
      <alignment horizontal="center" vertical="center"/>
    </xf>
    <xf numFmtId="179" fontId="4" fillId="2" borderId="0" xfId="0" applyNumberFormat="1" applyFont="1" applyFill="1" applyBorder="1" applyAlignment="1" applyProtection="1">
      <alignment horizontal="center" vertical="center"/>
    </xf>
    <xf numFmtId="179" fontId="4" fillId="2" borderId="4" xfId="0" applyNumberFormat="1" applyFont="1" applyFill="1" applyBorder="1" applyAlignment="1" applyProtection="1">
      <alignment horizontal="center" vertical="center"/>
    </xf>
    <xf numFmtId="55" fontId="0" fillId="2" borderId="19" xfId="0" applyNumberForma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77" fontId="4" fillId="2" borderId="16" xfId="0" applyNumberFormat="1" applyFont="1" applyFill="1" applyBorder="1" applyAlignment="1" applyProtection="1">
      <alignment horizontal="center" vertical="center"/>
    </xf>
    <xf numFmtId="177" fontId="4" fillId="2" borderId="15" xfId="0" applyNumberFormat="1" applyFont="1" applyFill="1" applyBorder="1" applyAlignment="1" applyProtection="1">
      <alignment horizontal="center" vertical="center"/>
    </xf>
    <xf numFmtId="177" fontId="4" fillId="2" borderId="14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horizontal="center" vertical="center"/>
    </xf>
    <xf numFmtId="177" fontId="4" fillId="2" borderId="9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 wrapText="1"/>
    </xf>
    <xf numFmtId="0" fontId="14" fillId="4" borderId="18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8" xfId="0" applyBorder="1" applyAlignment="1" applyProtection="1">
      <alignment horizontal="center" vertical="center" wrapText="1" shrinkToFit="1"/>
    </xf>
    <xf numFmtId="0" fontId="0" fillId="0" borderId="17" xfId="0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206693</xdr:colOff>
      <xdr:row>19</xdr:row>
      <xdr:rowOff>3811</xdr:rowOff>
    </xdr:from>
    <xdr:to>
      <xdr:col>18</xdr:col>
      <xdr:colOff>114300</xdr:colOff>
      <xdr:row>20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7CAE2B-EB1C-46F7-8F0F-F7E2917A834D}"/>
            </a:ext>
          </a:extLst>
        </xdr:cNvPr>
        <xdr:cNvSpPr txBox="1"/>
      </xdr:nvSpPr>
      <xdr:spPr>
        <a:xfrm>
          <a:off x="4902518" y="4166236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27</xdr:row>
      <xdr:rowOff>180023</xdr:rowOff>
    </xdr:from>
    <xdr:to>
      <xdr:col>18</xdr:col>
      <xdr:colOff>171450</xdr:colOff>
      <xdr:row>29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487033-C0E3-41A2-B322-047C5068DB76}"/>
            </a:ext>
          </a:extLst>
        </xdr:cNvPr>
        <xdr:cNvSpPr txBox="1"/>
      </xdr:nvSpPr>
      <xdr:spPr>
        <a:xfrm>
          <a:off x="4907281" y="5790248"/>
          <a:ext cx="236219" cy="308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17</xdr:col>
      <xdr:colOff>211456</xdr:colOff>
      <xdr:row>37</xdr:row>
      <xdr:rowOff>636</xdr:rowOff>
    </xdr:from>
    <xdr:to>
      <xdr:col>18</xdr:col>
      <xdr:colOff>165100</xdr:colOff>
      <xdr:row>38</xdr:row>
      <xdr:rowOff>107950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E3227BD-9980-4F17-8954-523298DA4772}"/>
            </a:ext>
          </a:extLst>
        </xdr:cNvPr>
        <xdr:cNvSpPr txBox="1"/>
      </xdr:nvSpPr>
      <xdr:spPr>
        <a:xfrm>
          <a:off x="4907281" y="7420611"/>
          <a:ext cx="229869" cy="288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216218</xdr:colOff>
      <xdr:row>45</xdr:row>
      <xdr:rowOff>346711</xdr:rowOff>
    </xdr:from>
    <xdr:to>
      <xdr:col>18</xdr:col>
      <xdr:colOff>157163</xdr:colOff>
      <xdr:row>47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6DB547-26B8-4545-8D89-EEA96DE777B1}"/>
            </a:ext>
          </a:extLst>
        </xdr:cNvPr>
        <xdr:cNvSpPr txBox="1"/>
      </xdr:nvSpPr>
      <xdr:spPr>
        <a:xfrm>
          <a:off x="4912043" y="9052561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17</xdr:col>
      <xdr:colOff>206693</xdr:colOff>
      <xdr:row>21</xdr:row>
      <xdr:rowOff>327661</xdr:rowOff>
    </xdr:from>
    <xdr:to>
      <xdr:col>18</xdr:col>
      <xdr:colOff>190500</xdr:colOff>
      <xdr:row>23</xdr:row>
      <xdr:rowOff>42864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180215-A9D0-4080-A2E4-ECC1DCC827D2}"/>
            </a:ext>
          </a:extLst>
        </xdr:cNvPr>
        <xdr:cNvSpPr txBox="1"/>
      </xdr:nvSpPr>
      <xdr:spPr>
        <a:xfrm>
          <a:off x="4902518" y="4709161"/>
          <a:ext cx="260032" cy="220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31</xdr:row>
      <xdr:rowOff>3811</xdr:rowOff>
    </xdr:from>
    <xdr:to>
      <xdr:col>18</xdr:col>
      <xdr:colOff>177800</xdr:colOff>
      <xdr:row>32</xdr:row>
      <xdr:rowOff>88900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5D679BA-BDC4-4D3F-91BA-2242235F6C25}"/>
            </a:ext>
          </a:extLst>
        </xdr:cNvPr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17</xdr:col>
      <xdr:colOff>224156</xdr:colOff>
      <xdr:row>39</xdr:row>
      <xdr:rowOff>153036</xdr:rowOff>
    </xdr:from>
    <xdr:to>
      <xdr:col>18</xdr:col>
      <xdr:colOff>165101</xdr:colOff>
      <xdr:row>41</xdr:row>
      <xdr:rowOff>44451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F7D8BD7-7CF8-433D-A723-5DA2E980F11F}"/>
            </a:ext>
          </a:extLst>
        </xdr:cNvPr>
        <xdr:cNvSpPr txBox="1"/>
      </xdr:nvSpPr>
      <xdr:spPr>
        <a:xfrm>
          <a:off x="4919981" y="7934961"/>
          <a:ext cx="21717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17</xdr:col>
      <xdr:colOff>216218</xdr:colOff>
      <xdr:row>49</xdr:row>
      <xdr:rowOff>3811</xdr:rowOff>
    </xdr:from>
    <xdr:to>
      <xdr:col>18</xdr:col>
      <xdr:colOff>157163</xdr:colOff>
      <xdr:row>50</xdr:row>
      <xdr:rowOff>66676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AC4F64A-AA0C-4272-AFFB-E9491EE7E15E}"/>
            </a:ext>
          </a:extLst>
        </xdr:cNvPr>
        <xdr:cNvSpPr txBox="1"/>
      </xdr:nvSpPr>
      <xdr:spPr>
        <a:xfrm>
          <a:off x="4912043" y="9595486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225743</xdr:colOff>
      <xdr:row>22</xdr:row>
      <xdr:rowOff>192406</xdr:rowOff>
    </xdr:from>
    <xdr:to>
      <xdr:col>24</xdr:col>
      <xdr:colOff>161926</xdr:colOff>
      <xdr:row>24</xdr:row>
      <xdr:rowOff>95251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1A88818-1440-462A-8BA6-632A26045945}"/>
            </a:ext>
          </a:extLst>
        </xdr:cNvPr>
        <xdr:cNvSpPr txBox="1"/>
      </xdr:nvSpPr>
      <xdr:spPr>
        <a:xfrm>
          <a:off x="65789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27</xdr:col>
      <xdr:colOff>229553</xdr:colOff>
      <xdr:row>17</xdr:row>
      <xdr:rowOff>182880</xdr:rowOff>
    </xdr:from>
    <xdr:to>
      <xdr:col>28</xdr:col>
      <xdr:colOff>157162</xdr:colOff>
      <xdr:row>19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5662198-DE2F-43B9-9E7D-362B87B643A4}"/>
            </a:ext>
          </a:extLst>
        </xdr:cNvPr>
        <xdr:cNvSpPr txBox="1"/>
      </xdr:nvSpPr>
      <xdr:spPr>
        <a:xfrm>
          <a:off x="7687628" y="3983355"/>
          <a:ext cx="203834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32</xdr:col>
      <xdr:colOff>260033</xdr:colOff>
      <xdr:row>17</xdr:row>
      <xdr:rowOff>161925</xdr:rowOff>
    </xdr:from>
    <xdr:to>
      <xdr:col>33</xdr:col>
      <xdr:colOff>238125</xdr:colOff>
      <xdr:row>20</xdr:row>
      <xdr:rowOff>66675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054C7F2-CC71-4DD7-BC31-43E3089E94E2}"/>
            </a:ext>
          </a:extLst>
        </xdr:cNvPr>
        <xdr:cNvSpPr txBox="1"/>
      </xdr:nvSpPr>
      <xdr:spPr>
        <a:xfrm>
          <a:off x="9099233" y="3962400"/>
          <a:ext cx="2543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37</xdr:col>
      <xdr:colOff>242888</xdr:colOff>
      <xdr:row>17</xdr:row>
      <xdr:rowOff>161925</xdr:rowOff>
    </xdr:from>
    <xdr:to>
      <xdr:col>38</xdr:col>
      <xdr:colOff>200025</xdr:colOff>
      <xdr:row>19</xdr:row>
      <xdr:rowOff>85724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DA7AC78-970E-48EB-A8D0-FF6670E214BE}"/>
            </a:ext>
          </a:extLst>
        </xdr:cNvPr>
        <xdr:cNvSpPr txBox="1"/>
      </xdr:nvSpPr>
      <xdr:spPr>
        <a:xfrm>
          <a:off x="10463213" y="3962400"/>
          <a:ext cx="233362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231459</xdr:colOff>
      <xdr:row>28</xdr:row>
      <xdr:rowOff>2858</xdr:rowOff>
    </xdr:from>
    <xdr:to>
      <xdr:col>24</xdr:col>
      <xdr:colOff>171450</xdr:colOff>
      <xdr:row>29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6ACE798-5C58-482F-8049-8E5DB5164AF7}"/>
            </a:ext>
          </a:extLst>
        </xdr:cNvPr>
        <xdr:cNvSpPr txBox="1"/>
      </xdr:nvSpPr>
      <xdr:spPr>
        <a:xfrm>
          <a:off x="6584634" y="5794058"/>
          <a:ext cx="216216" cy="254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28</xdr:col>
      <xdr:colOff>223837</xdr:colOff>
      <xdr:row>24</xdr:row>
      <xdr:rowOff>142875</xdr:rowOff>
    </xdr:from>
    <xdr:to>
      <xdr:col>29</xdr:col>
      <xdr:colOff>247649</xdr:colOff>
      <xdr:row>26</xdr:row>
      <xdr:rowOff>95250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A3B44A5-1417-4420-A28F-A6389200D744}"/>
            </a:ext>
          </a:extLst>
        </xdr:cNvPr>
        <xdr:cNvSpPr txBox="1"/>
      </xdr:nvSpPr>
      <xdr:spPr>
        <a:xfrm>
          <a:off x="7958137" y="5210175"/>
          <a:ext cx="30003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225743</xdr:colOff>
      <xdr:row>22</xdr:row>
      <xdr:rowOff>192406</xdr:rowOff>
    </xdr:from>
    <xdr:to>
      <xdr:col>36</xdr:col>
      <xdr:colOff>161926</xdr:colOff>
      <xdr:row>24</xdr:row>
      <xdr:rowOff>95251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3EEC191-FE19-40FA-BD95-A73C331666AA}"/>
            </a:ext>
          </a:extLst>
        </xdr:cNvPr>
        <xdr:cNvSpPr txBox="1"/>
      </xdr:nvSpPr>
      <xdr:spPr>
        <a:xfrm>
          <a:off x="98936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35</xdr:col>
      <xdr:colOff>231459</xdr:colOff>
      <xdr:row>27</xdr:row>
      <xdr:rowOff>155258</xdr:rowOff>
    </xdr:from>
    <xdr:to>
      <xdr:col>36</xdr:col>
      <xdr:colOff>228600</xdr:colOff>
      <xdr:row>29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F450E20-2F9A-488A-A276-1607B09D1DD5}"/>
            </a:ext>
          </a:extLst>
        </xdr:cNvPr>
        <xdr:cNvSpPr txBox="1"/>
      </xdr:nvSpPr>
      <xdr:spPr>
        <a:xfrm>
          <a:off x="9899334" y="5765483"/>
          <a:ext cx="273366" cy="301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40</xdr:col>
      <xdr:colOff>223837</xdr:colOff>
      <xdr:row>24</xdr:row>
      <xdr:rowOff>142875</xdr:rowOff>
    </xdr:from>
    <xdr:to>
      <xdr:col>41</xdr:col>
      <xdr:colOff>228599</xdr:colOff>
      <xdr:row>26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0106397-1C5D-4F3E-A523-26C1AB290CE2}"/>
            </a:ext>
          </a:extLst>
        </xdr:cNvPr>
        <xdr:cNvSpPr txBox="1"/>
      </xdr:nvSpPr>
      <xdr:spPr>
        <a:xfrm>
          <a:off x="11272837" y="5210175"/>
          <a:ext cx="28098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225743</xdr:colOff>
      <xdr:row>32</xdr:row>
      <xdr:rowOff>192406</xdr:rowOff>
    </xdr:from>
    <xdr:to>
      <xdr:col>24</xdr:col>
      <xdr:colOff>161926</xdr:colOff>
      <xdr:row>34</xdr:row>
      <xdr:rowOff>95251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5C970BD-C1F9-447F-9930-6148785453C5}"/>
            </a:ext>
          </a:extLst>
        </xdr:cNvPr>
        <xdr:cNvSpPr txBox="1"/>
      </xdr:nvSpPr>
      <xdr:spPr>
        <a:xfrm>
          <a:off x="6578918" y="669798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250508</xdr:colOff>
      <xdr:row>37</xdr:row>
      <xdr:rowOff>164783</xdr:rowOff>
    </xdr:from>
    <xdr:to>
      <xdr:col>24</xdr:col>
      <xdr:colOff>219074</xdr:colOff>
      <xdr:row>39</xdr:row>
      <xdr:rowOff>95250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773A13A-8FFB-44BB-A312-31FBB16E7794}"/>
            </a:ext>
          </a:extLst>
        </xdr:cNvPr>
        <xdr:cNvSpPr txBox="1"/>
      </xdr:nvSpPr>
      <xdr:spPr>
        <a:xfrm>
          <a:off x="6603683" y="7584758"/>
          <a:ext cx="244791" cy="29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28</xdr:col>
      <xdr:colOff>223838</xdr:colOff>
      <xdr:row>34</xdr:row>
      <xdr:rowOff>142875</xdr:rowOff>
    </xdr:from>
    <xdr:to>
      <xdr:col>29</xdr:col>
      <xdr:colOff>200025</xdr:colOff>
      <xdr:row>36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FB3E333-0670-4F10-835E-534E028CFD88}"/>
            </a:ext>
          </a:extLst>
        </xdr:cNvPr>
        <xdr:cNvSpPr txBox="1"/>
      </xdr:nvSpPr>
      <xdr:spPr>
        <a:xfrm>
          <a:off x="7958138" y="7019925"/>
          <a:ext cx="25241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216218</xdr:colOff>
      <xdr:row>32</xdr:row>
      <xdr:rowOff>135256</xdr:rowOff>
    </xdr:from>
    <xdr:to>
      <xdr:col>36</xdr:col>
      <xdr:colOff>152401</xdr:colOff>
      <xdr:row>34</xdr:row>
      <xdr:rowOff>47626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F3648B0-DAF6-45BE-987C-5B05CC619E35}"/>
            </a:ext>
          </a:extLst>
        </xdr:cNvPr>
        <xdr:cNvSpPr txBox="1"/>
      </xdr:nvSpPr>
      <xdr:spPr>
        <a:xfrm>
          <a:off x="9884093" y="6650356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35</xdr:col>
      <xdr:colOff>240984</xdr:colOff>
      <xdr:row>37</xdr:row>
      <xdr:rowOff>155258</xdr:rowOff>
    </xdr:from>
    <xdr:to>
      <xdr:col>36</xdr:col>
      <xdr:colOff>238125</xdr:colOff>
      <xdr:row>39</xdr:row>
      <xdr:rowOff>66675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2753722-7E59-40B3-B6BB-ADA3F4AEBA12}"/>
            </a:ext>
          </a:extLst>
        </xdr:cNvPr>
        <xdr:cNvSpPr txBox="1"/>
      </xdr:nvSpPr>
      <xdr:spPr>
        <a:xfrm>
          <a:off x="9908859" y="7575233"/>
          <a:ext cx="273366" cy="273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40</xdr:col>
      <xdr:colOff>223837</xdr:colOff>
      <xdr:row>34</xdr:row>
      <xdr:rowOff>142875</xdr:rowOff>
    </xdr:from>
    <xdr:to>
      <xdr:col>41</xdr:col>
      <xdr:colOff>209549</xdr:colOff>
      <xdr:row>36</xdr:row>
      <xdr:rowOff>85725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5968537-D0DC-4D7F-B39D-57D90C317569}"/>
            </a:ext>
          </a:extLst>
        </xdr:cNvPr>
        <xdr:cNvSpPr txBox="1"/>
      </xdr:nvSpPr>
      <xdr:spPr>
        <a:xfrm>
          <a:off x="11272837" y="7019925"/>
          <a:ext cx="26193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24</xdr:row>
      <xdr:rowOff>152400</xdr:rowOff>
    </xdr:from>
    <xdr:to>
      <xdr:col>48</xdr:col>
      <xdr:colOff>114300</xdr:colOff>
      <xdr:row>26</xdr:row>
      <xdr:rowOff>85725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5E3D8C9-0B8B-48FF-AC23-DCA04723B9D3}"/>
            </a:ext>
          </a:extLst>
        </xdr:cNvPr>
        <xdr:cNvSpPr txBox="1"/>
      </xdr:nvSpPr>
      <xdr:spPr>
        <a:xfrm flipH="1">
          <a:off x="13058775" y="5219700"/>
          <a:ext cx="1143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0</xdr:colOff>
      <xdr:row>34</xdr:row>
      <xdr:rowOff>133350</xdr:rowOff>
    </xdr:from>
    <xdr:to>
      <xdr:col>48</xdr:col>
      <xdr:colOff>228600</xdr:colOff>
      <xdr:row>36</xdr:row>
      <xdr:rowOff>66675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6D94D85-0AED-4EBB-9E20-E3A815A981AC}"/>
            </a:ext>
          </a:extLst>
        </xdr:cNvPr>
        <xdr:cNvSpPr txBox="1"/>
      </xdr:nvSpPr>
      <xdr:spPr>
        <a:xfrm flipH="1">
          <a:off x="13058775" y="7010400"/>
          <a:ext cx="228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245269</xdr:colOff>
      <xdr:row>15</xdr:row>
      <xdr:rowOff>11906</xdr:rowOff>
    </xdr:from>
    <xdr:to>
      <xdr:col>21</xdr:col>
      <xdr:colOff>178594</xdr:colOff>
      <xdr:row>16</xdr:row>
      <xdr:rowOff>119062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404AF69-132B-43E6-91B1-C5A2503778A1}"/>
            </a:ext>
          </a:extLst>
        </xdr:cNvPr>
        <xdr:cNvSpPr txBox="1"/>
      </xdr:nvSpPr>
      <xdr:spPr>
        <a:xfrm>
          <a:off x="3519488" y="3845719"/>
          <a:ext cx="290988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ＭＳ 明朝" panose="02020609040205080304" pitchFamily="17" charset="-128"/>
              <a:ea typeface="ＭＳ 明朝" panose="02020609040205080304" pitchFamily="17" charset="-128"/>
            </a:rPr>
            <a:t>千円単位で記入してください。</a:t>
          </a:r>
          <a:endParaRPr kumimoji="1" lang="en-US" altLang="ja-JP" sz="14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206693</xdr:colOff>
      <xdr:row>22</xdr:row>
      <xdr:rowOff>3811</xdr:rowOff>
    </xdr:from>
    <xdr:to>
      <xdr:col>18</xdr:col>
      <xdr:colOff>114300</xdr:colOff>
      <xdr:row>23</xdr:row>
      <xdr:rowOff>114300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E3A91A7-8113-426C-B67E-62C2B7F8DF81}"/>
            </a:ext>
          </a:extLst>
        </xdr:cNvPr>
        <xdr:cNvSpPr txBox="1"/>
      </xdr:nvSpPr>
      <xdr:spPr>
        <a:xfrm>
          <a:off x="4902518" y="4709161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37</xdr:row>
      <xdr:rowOff>3811</xdr:rowOff>
    </xdr:from>
    <xdr:to>
      <xdr:col>18</xdr:col>
      <xdr:colOff>177800</xdr:colOff>
      <xdr:row>38</xdr:row>
      <xdr:rowOff>88900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3B35B1B-AE71-4AA0-B3CA-9D742FDC32A7}"/>
            </a:ext>
          </a:extLst>
        </xdr:cNvPr>
        <xdr:cNvSpPr txBox="1"/>
      </xdr:nvSpPr>
      <xdr:spPr>
        <a:xfrm>
          <a:off x="4902518" y="742378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40</xdr:row>
      <xdr:rowOff>3811</xdr:rowOff>
    </xdr:from>
    <xdr:to>
      <xdr:col>18</xdr:col>
      <xdr:colOff>177800</xdr:colOff>
      <xdr:row>41</xdr:row>
      <xdr:rowOff>88900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5748E80-4D0E-4AE8-B434-40C7D376E503}"/>
            </a:ext>
          </a:extLst>
        </xdr:cNvPr>
        <xdr:cNvSpPr txBox="1"/>
      </xdr:nvSpPr>
      <xdr:spPr>
        <a:xfrm>
          <a:off x="4902518" y="796671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206693</xdr:colOff>
      <xdr:row>23</xdr:row>
      <xdr:rowOff>3811</xdr:rowOff>
    </xdr:from>
    <xdr:to>
      <xdr:col>18</xdr:col>
      <xdr:colOff>114300</xdr:colOff>
      <xdr:row>24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2518" y="3985261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31</xdr:row>
      <xdr:rowOff>180023</xdr:rowOff>
    </xdr:from>
    <xdr:to>
      <xdr:col>18</xdr:col>
      <xdr:colOff>171450</xdr:colOff>
      <xdr:row>33</xdr:row>
      <xdr:rowOff>127000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961256" y="5888673"/>
          <a:ext cx="239394" cy="31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17</xdr:col>
      <xdr:colOff>211456</xdr:colOff>
      <xdr:row>41</xdr:row>
      <xdr:rowOff>636</xdr:rowOff>
    </xdr:from>
    <xdr:to>
      <xdr:col>18</xdr:col>
      <xdr:colOff>165100</xdr:colOff>
      <xdr:row>42</xdr:row>
      <xdr:rowOff>107950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961256" y="7550786"/>
          <a:ext cx="233044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216218</xdr:colOff>
      <xdr:row>49</xdr:row>
      <xdr:rowOff>346711</xdr:rowOff>
    </xdr:from>
    <xdr:to>
      <xdr:col>18</xdr:col>
      <xdr:colOff>157163</xdr:colOff>
      <xdr:row>51</xdr:row>
      <xdr:rowOff>66676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12043" y="8319136"/>
          <a:ext cx="21717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0</xdr:col>
      <xdr:colOff>193358</xdr:colOff>
      <xdr:row>1</xdr:row>
      <xdr:rowOff>22225</xdr:rowOff>
    </xdr:from>
    <xdr:to>
      <xdr:col>4</xdr:col>
      <xdr:colOff>38100</xdr:colOff>
      <xdr:row>3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3358" y="200025"/>
          <a:ext cx="96234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44</xdr:col>
      <xdr:colOff>76200</xdr:colOff>
      <xdr:row>0</xdr:row>
      <xdr:rowOff>123824</xdr:rowOff>
    </xdr:from>
    <xdr:to>
      <xdr:col>50</xdr:col>
      <xdr:colOff>161925</xdr:colOff>
      <xdr:row>2</xdr:row>
      <xdr:rowOff>180974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230100" y="123824"/>
          <a:ext cx="17430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号（ハ）②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25</xdr:row>
      <xdr:rowOff>327661</xdr:rowOff>
    </xdr:from>
    <xdr:to>
      <xdr:col>18</xdr:col>
      <xdr:colOff>190500</xdr:colOff>
      <xdr:row>27</xdr:row>
      <xdr:rowOff>42864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02518" y="4718686"/>
          <a:ext cx="260032" cy="25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35</xdr:row>
      <xdr:rowOff>3811</xdr:rowOff>
    </xdr:from>
    <xdr:to>
      <xdr:col>18</xdr:col>
      <xdr:colOff>177800</xdr:colOff>
      <xdr:row>36</xdr:row>
      <xdr:rowOff>88900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956493" y="6449061"/>
          <a:ext cx="250507" cy="269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17</xdr:col>
      <xdr:colOff>224156</xdr:colOff>
      <xdr:row>43</xdr:row>
      <xdr:rowOff>153036</xdr:rowOff>
    </xdr:from>
    <xdr:to>
      <xdr:col>18</xdr:col>
      <xdr:colOff>165101</xdr:colOff>
      <xdr:row>45</xdr:row>
      <xdr:rowOff>44451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973956" y="8071486"/>
          <a:ext cx="220345" cy="259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17</xdr:col>
      <xdr:colOff>216218</xdr:colOff>
      <xdr:row>53</xdr:row>
      <xdr:rowOff>3811</xdr:rowOff>
    </xdr:from>
    <xdr:to>
      <xdr:col>18</xdr:col>
      <xdr:colOff>157163</xdr:colOff>
      <xdr:row>54</xdr:row>
      <xdr:rowOff>66676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12043" y="9119236"/>
          <a:ext cx="217170" cy="167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225743</xdr:colOff>
      <xdr:row>26</xdr:row>
      <xdr:rowOff>192406</xdr:rowOff>
    </xdr:from>
    <xdr:to>
      <xdr:col>24</xdr:col>
      <xdr:colOff>161926</xdr:colOff>
      <xdr:row>28</xdr:row>
      <xdr:rowOff>95251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25743" y="121367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27</xdr:col>
      <xdr:colOff>229553</xdr:colOff>
      <xdr:row>21</xdr:row>
      <xdr:rowOff>182880</xdr:rowOff>
    </xdr:from>
    <xdr:to>
      <xdr:col>28</xdr:col>
      <xdr:colOff>157162</xdr:colOff>
      <xdr:row>23</xdr:row>
      <xdr:rowOff>47625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334453" y="11222355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32</xdr:col>
      <xdr:colOff>260033</xdr:colOff>
      <xdr:row>21</xdr:row>
      <xdr:rowOff>161925</xdr:rowOff>
    </xdr:from>
    <xdr:to>
      <xdr:col>33</xdr:col>
      <xdr:colOff>238125</xdr:colOff>
      <xdr:row>24</xdr:row>
      <xdr:rowOff>66675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099233" y="3962400"/>
          <a:ext cx="2543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37</xdr:col>
      <xdr:colOff>242888</xdr:colOff>
      <xdr:row>21</xdr:row>
      <xdr:rowOff>161925</xdr:rowOff>
    </xdr:from>
    <xdr:to>
      <xdr:col>38</xdr:col>
      <xdr:colOff>200025</xdr:colOff>
      <xdr:row>23</xdr:row>
      <xdr:rowOff>85724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463213" y="3781425"/>
          <a:ext cx="233362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231459</xdr:colOff>
      <xdr:row>32</xdr:row>
      <xdr:rowOff>2858</xdr:rowOff>
    </xdr:from>
    <xdr:to>
      <xdr:col>24</xdr:col>
      <xdr:colOff>171450</xdr:colOff>
      <xdr:row>33</xdr:row>
      <xdr:rowOff>76200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584634" y="5794058"/>
          <a:ext cx="216216" cy="254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28</xdr:col>
      <xdr:colOff>223837</xdr:colOff>
      <xdr:row>28</xdr:row>
      <xdr:rowOff>142875</xdr:rowOff>
    </xdr:from>
    <xdr:to>
      <xdr:col>29</xdr:col>
      <xdr:colOff>247649</xdr:colOff>
      <xdr:row>30</xdr:row>
      <xdr:rowOff>95250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958137" y="5210175"/>
          <a:ext cx="30003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225743</xdr:colOff>
      <xdr:row>26</xdr:row>
      <xdr:rowOff>192406</xdr:rowOff>
    </xdr:from>
    <xdr:to>
      <xdr:col>36</xdr:col>
      <xdr:colOff>161926</xdr:colOff>
      <xdr:row>28</xdr:row>
      <xdr:rowOff>95251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540443" y="121367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35</xdr:col>
      <xdr:colOff>231459</xdr:colOff>
      <xdr:row>31</xdr:row>
      <xdr:rowOff>155258</xdr:rowOff>
    </xdr:from>
    <xdr:to>
      <xdr:col>36</xdr:col>
      <xdr:colOff>228600</xdr:colOff>
      <xdr:row>33</xdr:row>
      <xdr:rowOff>95250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99334" y="6127433"/>
          <a:ext cx="273366" cy="301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40</xdr:col>
      <xdr:colOff>223837</xdr:colOff>
      <xdr:row>28</xdr:row>
      <xdr:rowOff>142875</xdr:rowOff>
    </xdr:from>
    <xdr:to>
      <xdr:col>41</xdr:col>
      <xdr:colOff>228599</xdr:colOff>
      <xdr:row>30</xdr:row>
      <xdr:rowOff>76200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1272837" y="5210175"/>
          <a:ext cx="28098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225743</xdr:colOff>
      <xdr:row>36</xdr:row>
      <xdr:rowOff>192406</xdr:rowOff>
    </xdr:from>
    <xdr:to>
      <xdr:col>24</xdr:col>
      <xdr:colOff>161926</xdr:colOff>
      <xdr:row>38</xdr:row>
      <xdr:rowOff>95251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25743" y="13775056"/>
          <a:ext cx="212408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250508</xdr:colOff>
      <xdr:row>41</xdr:row>
      <xdr:rowOff>164783</xdr:rowOff>
    </xdr:from>
    <xdr:to>
      <xdr:col>24</xdr:col>
      <xdr:colOff>219074</xdr:colOff>
      <xdr:row>43</xdr:row>
      <xdr:rowOff>95250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603683" y="7584758"/>
          <a:ext cx="244791" cy="29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28</xdr:col>
      <xdr:colOff>223838</xdr:colOff>
      <xdr:row>38</xdr:row>
      <xdr:rowOff>142875</xdr:rowOff>
    </xdr:from>
    <xdr:to>
      <xdr:col>29</xdr:col>
      <xdr:colOff>200025</xdr:colOff>
      <xdr:row>40</xdr:row>
      <xdr:rowOff>76200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958138" y="7019925"/>
          <a:ext cx="25241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216218</xdr:colOff>
      <xdr:row>36</xdr:row>
      <xdr:rowOff>135256</xdr:rowOff>
    </xdr:from>
    <xdr:to>
      <xdr:col>36</xdr:col>
      <xdr:colOff>152401</xdr:colOff>
      <xdr:row>38</xdr:row>
      <xdr:rowOff>47626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884093" y="646938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35</xdr:col>
      <xdr:colOff>240984</xdr:colOff>
      <xdr:row>41</xdr:row>
      <xdr:rowOff>155258</xdr:rowOff>
    </xdr:from>
    <xdr:to>
      <xdr:col>36</xdr:col>
      <xdr:colOff>238125</xdr:colOff>
      <xdr:row>43</xdr:row>
      <xdr:rowOff>66675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908859" y="7937183"/>
          <a:ext cx="273366" cy="273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40</xdr:col>
      <xdr:colOff>223837</xdr:colOff>
      <xdr:row>38</xdr:row>
      <xdr:rowOff>142875</xdr:rowOff>
    </xdr:from>
    <xdr:to>
      <xdr:col>41</xdr:col>
      <xdr:colOff>209549</xdr:colOff>
      <xdr:row>40</xdr:row>
      <xdr:rowOff>85725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1272837" y="7019925"/>
          <a:ext cx="26193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28</xdr:row>
      <xdr:rowOff>152400</xdr:rowOff>
    </xdr:from>
    <xdr:to>
      <xdr:col>48</xdr:col>
      <xdr:colOff>114300</xdr:colOff>
      <xdr:row>30</xdr:row>
      <xdr:rowOff>85725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flipH="1">
          <a:off x="13220700" y="5038725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0</xdr:colOff>
      <xdr:row>38</xdr:row>
      <xdr:rowOff>133350</xdr:rowOff>
    </xdr:from>
    <xdr:to>
      <xdr:col>48</xdr:col>
      <xdr:colOff>228600</xdr:colOff>
      <xdr:row>40</xdr:row>
      <xdr:rowOff>66675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H="1">
          <a:off x="13125450" y="7010400"/>
          <a:ext cx="228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209550</xdr:colOff>
      <xdr:row>19</xdr:row>
      <xdr:rowOff>95250</xdr:rowOff>
    </xdr:from>
    <xdr:to>
      <xdr:col>22</xdr:col>
      <xdr:colOff>19050</xdr:colOff>
      <xdr:row>21</xdr:row>
      <xdr:rowOff>66676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248025" y="3533775"/>
          <a:ext cx="2847975" cy="3333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3811</xdr:rowOff>
    </xdr:from>
    <xdr:to>
      <xdr:col>18</xdr:col>
      <xdr:colOff>114300</xdr:colOff>
      <xdr:row>27</xdr:row>
      <xdr:rowOff>114300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902518" y="4166236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41</xdr:row>
      <xdr:rowOff>3811</xdr:rowOff>
    </xdr:from>
    <xdr:to>
      <xdr:col>18</xdr:col>
      <xdr:colOff>177800</xdr:colOff>
      <xdr:row>42</xdr:row>
      <xdr:rowOff>88900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44</xdr:row>
      <xdr:rowOff>3811</xdr:rowOff>
    </xdr:from>
    <xdr:to>
      <xdr:col>18</xdr:col>
      <xdr:colOff>177800</xdr:colOff>
      <xdr:row>45</xdr:row>
      <xdr:rowOff>88900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206693</xdr:colOff>
      <xdr:row>23</xdr:row>
      <xdr:rowOff>3811</xdr:rowOff>
    </xdr:from>
    <xdr:to>
      <xdr:col>18</xdr:col>
      <xdr:colOff>114300</xdr:colOff>
      <xdr:row>24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02518" y="4166236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31</xdr:row>
      <xdr:rowOff>180023</xdr:rowOff>
    </xdr:from>
    <xdr:to>
      <xdr:col>18</xdr:col>
      <xdr:colOff>171450</xdr:colOff>
      <xdr:row>33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07281" y="5790248"/>
          <a:ext cx="236219" cy="308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17</xdr:col>
      <xdr:colOff>211456</xdr:colOff>
      <xdr:row>41</xdr:row>
      <xdr:rowOff>636</xdr:rowOff>
    </xdr:from>
    <xdr:to>
      <xdr:col>18</xdr:col>
      <xdr:colOff>165100</xdr:colOff>
      <xdr:row>42</xdr:row>
      <xdr:rowOff>107950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907281" y="7420611"/>
          <a:ext cx="229869" cy="288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216218</xdr:colOff>
      <xdr:row>49</xdr:row>
      <xdr:rowOff>346711</xdr:rowOff>
    </xdr:from>
    <xdr:to>
      <xdr:col>18</xdr:col>
      <xdr:colOff>157163</xdr:colOff>
      <xdr:row>51</xdr:row>
      <xdr:rowOff>66676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12043" y="9052561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0</xdr:col>
      <xdr:colOff>193358</xdr:colOff>
      <xdr:row>1</xdr:row>
      <xdr:rowOff>22225</xdr:rowOff>
    </xdr:from>
    <xdr:to>
      <xdr:col>4</xdr:col>
      <xdr:colOff>38100</xdr:colOff>
      <xdr:row>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3358" y="203200"/>
          <a:ext cx="949642" cy="339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44</xdr:col>
      <xdr:colOff>76200</xdr:colOff>
      <xdr:row>0</xdr:row>
      <xdr:rowOff>123824</xdr:rowOff>
    </xdr:from>
    <xdr:to>
      <xdr:col>50</xdr:col>
      <xdr:colOff>161925</xdr:colOff>
      <xdr:row>2</xdr:row>
      <xdr:rowOff>180974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2230100" y="123824"/>
          <a:ext cx="17430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solidFill>
                <a:schemeClr val="dk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号（ハ）②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25</xdr:row>
      <xdr:rowOff>327661</xdr:rowOff>
    </xdr:from>
    <xdr:to>
      <xdr:col>18</xdr:col>
      <xdr:colOff>190500</xdr:colOff>
      <xdr:row>27</xdr:row>
      <xdr:rowOff>42864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02518" y="4709161"/>
          <a:ext cx="260032" cy="220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35</xdr:row>
      <xdr:rowOff>3811</xdr:rowOff>
    </xdr:from>
    <xdr:to>
      <xdr:col>18</xdr:col>
      <xdr:colOff>177800</xdr:colOff>
      <xdr:row>36</xdr:row>
      <xdr:rowOff>88900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902518" y="633793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17</xdr:col>
      <xdr:colOff>224156</xdr:colOff>
      <xdr:row>43</xdr:row>
      <xdr:rowOff>153036</xdr:rowOff>
    </xdr:from>
    <xdr:to>
      <xdr:col>18</xdr:col>
      <xdr:colOff>165101</xdr:colOff>
      <xdr:row>45</xdr:row>
      <xdr:rowOff>44451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19981" y="7934961"/>
          <a:ext cx="21717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17</xdr:col>
      <xdr:colOff>216218</xdr:colOff>
      <xdr:row>53</xdr:row>
      <xdr:rowOff>3811</xdr:rowOff>
    </xdr:from>
    <xdr:to>
      <xdr:col>18</xdr:col>
      <xdr:colOff>157163</xdr:colOff>
      <xdr:row>54</xdr:row>
      <xdr:rowOff>66676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12043" y="9595486"/>
          <a:ext cx="21717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225743</xdr:colOff>
      <xdr:row>26</xdr:row>
      <xdr:rowOff>192406</xdr:rowOff>
    </xdr:from>
    <xdr:to>
      <xdr:col>24</xdr:col>
      <xdr:colOff>161926</xdr:colOff>
      <xdr:row>28</xdr:row>
      <xdr:rowOff>95251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5789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27</xdr:col>
      <xdr:colOff>229553</xdr:colOff>
      <xdr:row>21</xdr:row>
      <xdr:rowOff>182880</xdr:rowOff>
    </xdr:from>
    <xdr:to>
      <xdr:col>28</xdr:col>
      <xdr:colOff>157162</xdr:colOff>
      <xdr:row>23</xdr:row>
      <xdr:rowOff>47625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7628" y="3983355"/>
          <a:ext cx="203834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32</xdr:col>
      <xdr:colOff>260033</xdr:colOff>
      <xdr:row>21</xdr:row>
      <xdr:rowOff>161925</xdr:rowOff>
    </xdr:from>
    <xdr:to>
      <xdr:col>33</xdr:col>
      <xdr:colOff>238125</xdr:colOff>
      <xdr:row>24</xdr:row>
      <xdr:rowOff>66675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099233" y="3962400"/>
          <a:ext cx="254317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37</xdr:col>
      <xdr:colOff>242888</xdr:colOff>
      <xdr:row>21</xdr:row>
      <xdr:rowOff>161925</xdr:rowOff>
    </xdr:from>
    <xdr:to>
      <xdr:col>38</xdr:col>
      <xdr:colOff>200025</xdr:colOff>
      <xdr:row>23</xdr:row>
      <xdr:rowOff>85724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463213" y="3962400"/>
          <a:ext cx="233362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231459</xdr:colOff>
      <xdr:row>32</xdr:row>
      <xdr:rowOff>2858</xdr:rowOff>
    </xdr:from>
    <xdr:to>
      <xdr:col>24</xdr:col>
      <xdr:colOff>171450</xdr:colOff>
      <xdr:row>33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584634" y="5794058"/>
          <a:ext cx="216216" cy="254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28</xdr:col>
      <xdr:colOff>223837</xdr:colOff>
      <xdr:row>28</xdr:row>
      <xdr:rowOff>142875</xdr:rowOff>
    </xdr:from>
    <xdr:to>
      <xdr:col>29</xdr:col>
      <xdr:colOff>247649</xdr:colOff>
      <xdr:row>30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58137" y="5210175"/>
          <a:ext cx="30003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225743</xdr:colOff>
      <xdr:row>26</xdr:row>
      <xdr:rowOff>192406</xdr:rowOff>
    </xdr:from>
    <xdr:to>
      <xdr:col>36</xdr:col>
      <xdr:colOff>161926</xdr:colOff>
      <xdr:row>28</xdr:row>
      <xdr:rowOff>95251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893618" y="488823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35</xdr:col>
      <xdr:colOff>231459</xdr:colOff>
      <xdr:row>31</xdr:row>
      <xdr:rowOff>155258</xdr:rowOff>
    </xdr:from>
    <xdr:to>
      <xdr:col>36</xdr:col>
      <xdr:colOff>228600</xdr:colOff>
      <xdr:row>33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899334" y="5765483"/>
          <a:ext cx="273366" cy="301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40</xdr:col>
      <xdr:colOff>223837</xdr:colOff>
      <xdr:row>28</xdr:row>
      <xdr:rowOff>142875</xdr:rowOff>
    </xdr:from>
    <xdr:to>
      <xdr:col>41</xdr:col>
      <xdr:colOff>228599</xdr:colOff>
      <xdr:row>30</xdr:row>
      <xdr:rowOff>76200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272837" y="5210175"/>
          <a:ext cx="28098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225743</xdr:colOff>
      <xdr:row>36</xdr:row>
      <xdr:rowOff>192406</xdr:rowOff>
    </xdr:from>
    <xdr:to>
      <xdr:col>24</xdr:col>
      <xdr:colOff>161926</xdr:colOff>
      <xdr:row>38</xdr:row>
      <xdr:rowOff>95251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578918" y="6697981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ｸ</a:t>
          </a:r>
        </a:p>
      </xdr:txBody>
    </xdr:sp>
    <xdr:clientData/>
  </xdr:twoCellAnchor>
  <xdr:twoCellAnchor>
    <xdr:from>
      <xdr:col>23</xdr:col>
      <xdr:colOff>250508</xdr:colOff>
      <xdr:row>41</xdr:row>
      <xdr:rowOff>164783</xdr:rowOff>
    </xdr:from>
    <xdr:to>
      <xdr:col>24</xdr:col>
      <xdr:colOff>219074</xdr:colOff>
      <xdr:row>43</xdr:row>
      <xdr:rowOff>95250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603683" y="7584758"/>
          <a:ext cx="244791" cy="29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ｷ</a:t>
          </a:r>
        </a:p>
      </xdr:txBody>
    </xdr:sp>
    <xdr:clientData/>
  </xdr:twoCellAnchor>
  <xdr:twoCellAnchor>
    <xdr:from>
      <xdr:col>28</xdr:col>
      <xdr:colOff>223838</xdr:colOff>
      <xdr:row>38</xdr:row>
      <xdr:rowOff>142875</xdr:rowOff>
    </xdr:from>
    <xdr:to>
      <xdr:col>29</xdr:col>
      <xdr:colOff>200025</xdr:colOff>
      <xdr:row>40</xdr:row>
      <xdr:rowOff>76200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958138" y="7019925"/>
          <a:ext cx="25241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216218</xdr:colOff>
      <xdr:row>36</xdr:row>
      <xdr:rowOff>135256</xdr:rowOff>
    </xdr:from>
    <xdr:to>
      <xdr:col>36</xdr:col>
      <xdr:colOff>152401</xdr:colOff>
      <xdr:row>38</xdr:row>
      <xdr:rowOff>47626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84093" y="6650356"/>
          <a:ext cx="212408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ｶ</a:t>
          </a:r>
        </a:p>
      </xdr:txBody>
    </xdr:sp>
    <xdr:clientData/>
  </xdr:twoCellAnchor>
  <xdr:twoCellAnchor>
    <xdr:from>
      <xdr:col>35</xdr:col>
      <xdr:colOff>240984</xdr:colOff>
      <xdr:row>41</xdr:row>
      <xdr:rowOff>155258</xdr:rowOff>
    </xdr:from>
    <xdr:to>
      <xdr:col>36</xdr:col>
      <xdr:colOff>238125</xdr:colOff>
      <xdr:row>43</xdr:row>
      <xdr:rowOff>66675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908859" y="7575233"/>
          <a:ext cx="273366" cy="273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40</xdr:col>
      <xdr:colOff>223837</xdr:colOff>
      <xdr:row>38</xdr:row>
      <xdr:rowOff>142875</xdr:rowOff>
    </xdr:from>
    <xdr:to>
      <xdr:col>41</xdr:col>
      <xdr:colOff>209549</xdr:colOff>
      <xdr:row>40</xdr:row>
      <xdr:rowOff>85725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1272837" y="7019925"/>
          <a:ext cx="26193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28</xdr:row>
      <xdr:rowOff>152400</xdr:rowOff>
    </xdr:from>
    <xdr:to>
      <xdr:col>48</xdr:col>
      <xdr:colOff>114300</xdr:colOff>
      <xdr:row>30</xdr:row>
      <xdr:rowOff>85725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 flipH="1">
          <a:off x="13220700" y="5219700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47</xdr:col>
      <xdr:colOff>238125</xdr:colOff>
      <xdr:row>38</xdr:row>
      <xdr:rowOff>133350</xdr:rowOff>
    </xdr:from>
    <xdr:to>
      <xdr:col>48</xdr:col>
      <xdr:colOff>114300</xdr:colOff>
      <xdr:row>40</xdr:row>
      <xdr:rowOff>66675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 flipH="1">
          <a:off x="13220700" y="7010400"/>
          <a:ext cx="152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209550</xdr:colOff>
      <xdr:row>19</xdr:row>
      <xdr:rowOff>95250</xdr:rowOff>
    </xdr:from>
    <xdr:to>
      <xdr:col>22</xdr:col>
      <xdr:colOff>19050</xdr:colOff>
      <xdr:row>21</xdr:row>
      <xdr:rowOff>66676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248025" y="3533775"/>
          <a:ext cx="2847975" cy="3333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3811</xdr:rowOff>
    </xdr:from>
    <xdr:to>
      <xdr:col>18</xdr:col>
      <xdr:colOff>114300</xdr:colOff>
      <xdr:row>27</xdr:row>
      <xdr:rowOff>114300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902518" y="4709161"/>
          <a:ext cx="183832" cy="291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41</xdr:row>
      <xdr:rowOff>3811</xdr:rowOff>
    </xdr:from>
    <xdr:to>
      <xdr:col>18</xdr:col>
      <xdr:colOff>177800</xdr:colOff>
      <xdr:row>42</xdr:row>
      <xdr:rowOff>88900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902518" y="7423786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206693</xdr:colOff>
      <xdr:row>44</xdr:row>
      <xdr:rowOff>3811</xdr:rowOff>
    </xdr:from>
    <xdr:to>
      <xdr:col>18</xdr:col>
      <xdr:colOff>177800</xdr:colOff>
      <xdr:row>45</xdr:row>
      <xdr:rowOff>88900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4902518" y="796671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211456</xdr:colOff>
      <xdr:row>50</xdr:row>
      <xdr:rowOff>636</xdr:rowOff>
    </xdr:from>
    <xdr:to>
      <xdr:col>18</xdr:col>
      <xdr:colOff>165100</xdr:colOff>
      <xdr:row>51</xdr:row>
      <xdr:rowOff>107950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4907281" y="7468236"/>
          <a:ext cx="229869" cy="288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ｵ</a:t>
          </a:r>
        </a:p>
      </xdr:txBody>
    </xdr:sp>
    <xdr:clientData/>
  </xdr:twoCellAnchor>
  <xdr:twoCellAnchor>
    <xdr:from>
      <xdr:col>17</xdr:col>
      <xdr:colOff>206693</xdr:colOff>
      <xdr:row>50</xdr:row>
      <xdr:rowOff>3811</xdr:rowOff>
    </xdr:from>
    <xdr:to>
      <xdr:col>18</xdr:col>
      <xdr:colOff>177800</xdr:colOff>
      <xdr:row>51</xdr:row>
      <xdr:rowOff>88900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4902518" y="747141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200025</xdr:colOff>
      <xdr:row>0</xdr:row>
      <xdr:rowOff>76200</xdr:rowOff>
    </xdr:from>
    <xdr:to>
      <xdr:col>48</xdr:col>
      <xdr:colOff>28575</xdr:colOff>
      <xdr:row>13</xdr:row>
      <xdr:rowOff>85724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0696575" y="76200"/>
          <a:ext cx="2590800" cy="2409824"/>
        </a:xfrm>
        <a:prstGeom prst="wedgeRoundRectCallout">
          <a:avLst>
            <a:gd name="adj1" fmla="val -95225"/>
            <a:gd name="adj2" fmla="val 2823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39</xdr:col>
      <xdr:colOff>47625</xdr:colOff>
      <xdr:row>6</xdr:row>
      <xdr:rowOff>38100</xdr:rowOff>
    </xdr:from>
    <xdr:ext cx="2428875" cy="476251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820400" y="1123950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39</xdr:col>
      <xdr:colOff>57150</xdr:colOff>
      <xdr:row>11</xdr:row>
      <xdr:rowOff>47625</xdr:rowOff>
    </xdr:from>
    <xdr:ext cx="1647825" cy="476251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829925" y="2038350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37</xdr:col>
      <xdr:colOff>266700</xdr:colOff>
      <xdr:row>13</xdr:row>
      <xdr:rowOff>142875</xdr:rowOff>
    </xdr:from>
    <xdr:to>
      <xdr:col>47</xdr:col>
      <xdr:colOff>95250</xdr:colOff>
      <xdr:row>17</xdr:row>
      <xdr:rowOff>142874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0487025" y="2543175"/>
          <a:ext cx="2590800" cy="723899"/>
        </a:xfrm>
        <a:prstGeom prst="wedgeRoundRectCallout">
          <a:avLst>
            <a:gd name="adj1" fmla="val -79276"/>
            <a:gd name="adj2" fmla="val -6386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委託製造の場合、製造業ではなく、卸売業に分類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46</xdr:col>
      <xdr:colOff>114300</xdr:colOff>
      <xdr:row>49</xdr:row>
      <xdr:rowOff>66675</xdr:rowOff>
    </xdr:from>
    <xdr:to>
      <xdr:col>50</xdr:col>
      <xdr:colOff>57150</xdr:colOff>
      <xdr:row>54</xdr:row>
      <xdr:rowOff>123825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820650" y="8982075"/>
          <a:ext cx="1047750" cy="962025"/>
        </a:xfrm>
        <a:prstGeom prst="ellipse">
          <a:avLst/>
        </a:prstGeom>
        <a:solidFill>
          <a:srgbClr val="FF0000">
            <a:alpha val="2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CE9D-92B9-4AD7-A334-8FEE6D67B704}">
  <dimension ref="A1:BB66"/>
  <sheetViews>
    <sheetView tabSelected="1" zoomScale="80" zoomScaleNormal="80" workbookViewId="0">
      <selection activeCell="AM10" sqref="AM10"/>
    </sheetView>
  </sheetViews>
  <sheetFormatPr defaultRowHeight="14.25"/>
  <cols>
    <col min="1" max="55" width="3.875" style="242" customWidth="1"/>
    <col min="56" max="16384" width="9" style="242"/>
  </cols>
  <sheetData>
    <row r="1" spans="1:52" ht="21">
      <c r="A1" s="330" t="s">
        <v>74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</row>
    <row r="2" spans="1:52" s="245" customFormat="1" ht="20.25" customHeight="1">
      <c r="A2" s="331" t="s">
        <v>75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</row>
    <row r="3" spans="1:52" s="245" customFormat="1" ht="20.25" customHeight="1">
      <c r="A3" s="245" t="s">
        <v>76</v>
      </c>
    </row>
    <row r="4" spans="1:52" s="245" customFormat="1" ht="20.25" customHeight="1">
      <c r="A4" s="246" t="s">
        <v>87</v>
      </c>
    </row>
    <row r="5" spans="1:52" s="245" customFormat="1" ht="20.25" customHeight="1">
      <c r="A5" s="306" t="s">
        <v>77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 t="s">
        <v>80</v>
      </c>
      <c r="Q5" s="306"/>
      <c r="R5" s="306"/>
      <c r="S5" s="306"/>
      <c r="T5" s="306"/>
      <c r="U5" s="306"/>
      <c r="V5" s="306"/>
      <c r="W5" s="306"/>
      <c r="X5" s="306"/>
      <c r="Y5" s="306" t="s">
        <v>81</v>
      </c>
      <c r="Z5" s="306"/>
      <c r="AA5" s="306"/>
      <c r="AB5" s="306"/>
      <c r="AC5" s="306"/>
    </row>
    <row r="6" spans="1:52" s="245" customFormat="1" ht="20.25" customHeight="1">
      <c r="A6" s="306" t="s">
        <v>78</v>
      </c>
      <c r="B6" s="306"/>
      <c r="C6" s="306"/>
      <c r="D6" s="306"/>
      <c r="E6" s="306" t="s">
        <v>79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20" t="s">
        <v>101</v>
      </c>
      <c r="Q6" s="320"/>
      <c r="R6" s="320"/>
      <c r="S6" s="320"/>
      <c r="T6" s="320"/>
      <c r="U6" s="320"/>
      <c r="V6" s="320"/>
      <c r="W6" s="320"/>
      <c r="X6" s="320"/>
      <c r="Y6" s="306"/>
      <c r="Z6" s="306"/>
      <c r="AA6" s="306"/>
      <c r="AB6" s="306"/>
      <c r="AC6" s="306"/>
    </row>
    <row r="7" spans="1:52" s="245" customFormat="1" ht="20.25" customHeight="1">
      <c r="A7" s="307"/>
      <c r="B7" s="307"/>
      <c r="C7" s="307"/>
      <c r="D7" s="307"/>
      <c r="E7" s="307" t="s">
        <v>82</v>
      </c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 t="s">
        <v>88</v>
      </c>
      <c r="Q7" s="307"/>
      <c r="R7" s="307"/>
      <c r="S7" s="307"/>
      <c r="T7" s="307"/>
      <c r="U7" s="307"/>
      <c r="V7" s="307"/>
      <c r="W7" s="307"/>
      <c r="X7" s="307"/>
      <c r="Y7" s="307" t="s">
        <v>4</v>
      </c>
      <c r="Z7" s="307"/>
      <c r="AA7" s="307"/>
      <c r="AB7" s="307"/>
      <c r="AC7" s="307"/>
    </row>
    <row r="8" spans="1:52" s="245" customFormat="1" ht="20.25" customHeight="1">
      <c r="A8" s="307"/>
      <c r="B8" s="307"/>
      <c r="C8" s="307"/>
      <c r="D8" s="307"/>
      <c r="E8" s="307" t="s">
        <v>82</v>
      </c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 t="s">
        <v>88</v>
      </c>
      <c r="Q8" s="307"/>
      <c r="R8" s="307"/>
      <c r="S8" s="307"/>
      <c r="T8" s="307"/>
      <c r="U8" s="307"/>
      <c r="V8" s="307"/>
      <c r="W8" s="307"/>
      <c r="X8" s="307"/>
      <c r="Y8" s="307" t="s">
        <v>4</v>
      </c>
      <c r="Z8" s="307"/>
      <c r="AA8" s="307"/>
      <c r="AB8" s="307"/>
      <c r="AC8" s="307"/>
    </row>
    <row r="9" spans="1:52" s="245" customFormat="1" ht="20.25" customHeight="1">
      <c r="A9" s="307"/>
      <c r="B9" s="307"/>
      <c r="C9" s="307"/>
      <c r="D9" s="307"/>
      <c r="E9" s="307" t="s">
        <v>82</v>
      </c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 t="s">
        <v>88</v>
      </c>
      <c r="Q9" s="307"/>
      <c r="R9" s="307"/>
      <c r="S9" s="307"/>
      <c r="T9" s="307"/>
      <c r="U9" s="307"/>
      <c r="V9" s="307"/>
      <c r="W9" s="307"/>
      <c r="X9" s="307"/>
      <c r="Y9" s="307" t="s">
        <v>4</v>
      </c>
      <c r="Z9" s="307"/>
      <c r="AA9" s="307"/>
      <c r="AB9" s="307"/>
      <c r="AC9" s="307"/>
    </row>
    <row r="10" spans="1:52" s="245" customFormat="1" ht="20.25" customHeight="1">
      <c r="A10" s="307"/>
      <c r="B10" s="307"/>
      <c r="C10" s="307"/>
      <c r="D10" s="307"/>
      <c r="E10" s="307" t="s">
        <v>82</v>
      </c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 t="s">
        <v>88</v>
      </c>
      <c r="Q10" s="307"/>
      <c r="R10" s="307"/>
      <c r="S10" s="307"/>
      <c r="T10" s="307"/>
      <c r="U10" s="307"/>
      <c r="V10" s="307"/>
      <c r="W10" s="307"/>
      <c r="X10" s="307"/>
      <c r="Y10" s="307" t="s">
        <v>4</v>
      </c>
      <c r="Z10" s="307"/>
      <c r="AA10" s="307"/>
      <c r="AB10" s="307"/>
      <c r="AC10" s="307"/>
    </row>
    <row r="11" spans="1:52" s="245" customFormat="1" ht="20.25" customHeight="1">
      <c r="A11" s="314" t="s">
        <v>83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6"/>
      <c r="P11" s="307" t="s">
        <v>88</v>
      </c>
      <c r="Q11" s="307"/>
      <c r="R11" s="307"/>
      <c r="S11" s="307"/>
      <c r="T11" s="307"/>
      <c r="U11" s="307"/>
      <c r="V11" s="307"/>
      <c r="W11" s="307"/>
      <c r="X11" s="307"/>
      <c r="Y11" s="308" t="s">
        <v>89</v>
      </c>
      <c r="Z11" s="307"/>
      <c r="AA11" s="307"/>
      <c r="AB11" s="307"/>
      <c r="AC11" s="307"/>
    </row>
    <row r="12" spans="1:52" ht="20.25" customHeight="1">
      <c r="A12" s="242" t="s">
        <v>102</v>
      </c>
    </row>
    <row r="13" spans="1:52" ht="20.25" customHeight="1">
      <c r="A13" s="242" t="s">
        <v>84</v>
      </c>
    </row>
    <row r="14" spans="1:52" ht="15" customHeight="1"/>
    <row r="15" spans="1:52" s="247" customFormat="1" ht="18.75" customHeight="1">
      <c r="A15" s="362" t="s">
        <v>45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2"/>
      <c r="AK15" s="362"/>
      <c r="AL15" s="362"/>
      <c r="AM15" s="362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</row>
    <row r="16" spans="1:52" s="243" customFormat="1" ht="15" customHeight="1"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9"/>
      <c r="T16" s="249"/>
      <c r="U16" s="249"/>
      <c r="V16" s="249"/>
      <c r="W16" s="249"/>
      <c r="X16" s="250" t="s">
        <v>48</v>
      </c>
      <c r="Z16" s="248"/>
      <c r="AA16" s="248"/>
      <c r="AB16" s="248"/>
    </row>
    <row r="17" spans="1:52" s="243" customFormat="1" ht="15" customHeight="1">
      <c r="B17" s="250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9"/>
      <c r="T17" s="249"/>
      <c r="U17" s="249"/>
      <c r="V17" s="249"/>
      <c r="W17" s="249"/>
      <c r="X17" s="248"/>
      <c r="Y17" s="248"/>
      <c r="AA17" s="248"/>
      <c r="AB17" s="248"/>
      <c r="AC17" s="248"/>
    </row>
    <row r="18" spans="1:52" s="243" customFormat="1" ht="15" customHeight="1" thickBot="1">
      <c r="A18" s="251" t="s">
        <v>32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52"/>
      <c r="S18" s="252"/>
      <c r="T18" s="252"/>
      <c r="U18" s="252"/>
      <c r="V18" s="252"/>
      <c r="W18" s="248"/>
      <c r="X18" s="253" t="s">
        <v>29</v>
      </c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5"/>
      <c r="AL18" s="256"/>
      <c r="AM18" s="257"/>
      <c r="AN18" s="256"/>
      <c r="AO18" s="256"/>
      <c r="AP18" s="256"/>
      <c r="AQ18" s="256"/>
      <c r="AR18" s="258"/>
      <c r="AS18" s="258"/>
      <c r="AT18" s="258"/>
      <c r="AU18" s="258"/>
      <c r="AV18" s="258"/>
      <c r="AW18" s="258"/>
      <c r="AX18" s="258"/>
      <c r="AY18" s="258"/>
    </row>
    <row r="19" spans="1:52" s="243" customFormat="1" ht="15" customHeight="1" thickBot="1">
      <c r="B19" s="363" t="s">
        <v>9</v>
      </c>
      <c r="C19" s="350"/>
      <c r="D19" s="350"/>
      <c r="E19" s="351"/>
      <c r="G19" s="259"/>
      <c r="H19" s="260" t="s">
        <v>2</v>
      </c>
      <c r="I19" s="261"/>
      <c r="J19" s="262" t="s">
        <v>8</v>
      </c>
      <c r="K19" s="263"/>
      <c r="L19" s="264" t="s">
        <v>2</v>
      </c>
      <c r="M19" s="265"/>
      <c r="N19" s="266" t="s">
        <v>6</v>
      </c>
      <c r="O19" s="263"/>
      <c r="P19" s="264" t="s">
        <v>2</v>
      </c>
      <c r="Q19" s="265"/>
      <c r="R19" s="266" t="s">
        <v>6</v>
      </c>
      <c r="S19" s="332" t="s">
        <v>44</v>
      </c>
      <c r="T19" s="333"/>
      <c r="U19" s="333"/>
      <c r="V19" s="334"/>
      <c r="X19" s="359"/>
      <c r="Y19" s="258"/>
      <c r="Z19" s="258"/>
      <c r="AA19" s="258"/>
      <c r="AC19" s="267"/>
      <c r="AD19" s="268"/>
      <c r="AE19" s="269"/>
      <c r="AF19" s="364" t="s">
        <v>28</v>
      </c>
      <c r="AG19" s="365"/>
      <c r="AH19" s="267"/>
      <c r="AI19" s="268"/>
      <c r="AJ19" s="269"/>
      <c r="AK19" s="255"/>
      <c r="AM19" s="366" t="str">
        <f>IFERROR(ROUNDDOWN(((AC20)/AH20)*100,1),"")</f>
        <v/>
      </c>
      <c r="AN19" s="367"/>
      <c r="AO19" s="368"/>
      <c r="AP19" s="270"/>
      <c r="AQ19" s="270"/>
      <c r="AR19" s="258"/>
    </row>
    <row r="20" spans="1:52" s="243" customFormat="1" ht="15" customHeight="1">
      <c r="B20" s="332" t="s">
        <v>90</v>
      </c>
      <c r="C20" s="333"/>
      <c r="D20" s="333"/>
      <c r="E20" s="334"/>
      <c r="G20" s="267"/>
      <c r="H20" s="268"/>
      <c r="I20" s="268"/>
      <c r="J20" s="269"/>
      <c r="K20" s="268"/>
      <c r="L20" s="268"/>
      <c r="M20" s="268"/>
      <c r="N20" s="269"/>
      <c r="O20" s="267"/>
      <c r="P20" s="268"/>
      <c r="Q20" s="268"/>
      <c r="R20" s="268"/>
      <c r="S20" s="341" t="s">
        <v>18</v>
      </c>
      <c r="T20" s="342"/>
      <c r="U20" s="342"/>
      <c r="V20" s="343"/>
      <c r="X20" s="359"/>
      <c r="Y20" s="361"/>
      <c r="Z20" s="361"/>
      <c r="AA20" s="361"/>
      <c r="AB20" s="271"/>
      <c r="AC20" s="352">
        <f>S21</f>
        <v>0</v>
      </c>
      <c r="AD20" s="353"/>
      <c r="AE20" s="354"/>
      <c r="AF20" s="364"/>
      <c r="AG20" s="365"/>
      <c r="AH20" s="352">
        <f>S39</f>
        <v>0</v>
      </c>
      <c r="AI20" s="353"/>
      <c r="AJ20" s="354"/>
      <c r="AK20" s="272" t="s">
        <v>3</v>
      </c>
      <c r="AL20" s="272"/>
      <c r="AM20" s="356"/>
      <c r="AN20" s="357"/>
      <c r="AO20" s="358"/>
      <c r="AP20" s="313" t="s">
        <v>4</v>
      </c>
      <c r="AQ20" s="360" t="s">
        <v>96</v>
      </c>
      <c r="AR20" s="360"/>
      <c r="AS20" s="360"/>
      <c r="AT20" s="360"/>
      <c r="AU20" s="360"/>
    </row>
    <row r="21" spans="1:52" s="243" customFormat="1" ht="15" customHeight="1" thickBot="1">
      <c r="B21" s="335"/>
      <c r="C21" s="336"/>
      <c r="D21" s="336"/>
      <c r="E21" s="337"/>
      <c r="G21" s="344"/>
      <c r="H21" s="345"/>
      <c r="I21" s="345"/>
      <c r="J21" s="346"/>
      <c r="K21" s="344"/>
      <c r="L21" s="345"/>
      <c r="M21" s="345"/>
      <c r="N21" s="346"/>
      <c r="O21" s="344"/>
      <c r="P21" s="345"/>
      <c r="Q21" s="345"/>
      <c r="R21" s="347"/>
      <c r="S21" s="309"/>
      <c r="T21" s="310"/>
      <c r="U21" s="310"/>
      <c r="V21" s="311"/>
      <c r="X21" s="359"/>
      <c r="Y21" s="273"/>
      <c r="Z21" s="273"/>
      <c r="AA21" s="273"/>
      <c r="AC21" s="274"/>
      <c r="AD21" s="275"/>
      <c r="AE21" s="276"/>
      <c r="AF21" s="364"/>
      <c r="AG21" s="365"/>
      <c r="AH21" s="274"/>
      <c r="AI21" s="275"/>
      <c r="AJ21" s="276"/>
      <c r="AK21" s="272"/>
      <c r="AL21" s="272"/>
      <c r="AM21" s="369"/>
      <c r="AN21" s="370"/>
      <c r="AO21" s="371"/>
      <c r="AP21" s="313"/>
      <c r="AQ21" s="360"/>
      <c r="AR21" s="360"/>
      <c r="AS21" s="360"/>
      <c r="AT21" s="360"/>
      <c r="AU21" s="360"/>
    </row>
    <row r="22" spans="1:52" s="243" customFormat="1" ht="15" customHeight="1" thickBot="1">
      <c r="B22" s="338"/>
      <c r="C22" s="339"/>
      <c r="D22" s="339"/>
      <c r="E22" s="340"/>
      <c r="G22" s="324" t="s">
        <v>86</v>
      </c>
      <c r="H22" s="325"/>
      <c r="I22" s="325"/>
      <c r="J22" s="326"/>
      <c r="K22" s="325" t="s">
        <v>85</v>
      </c>
      <c r="L22" s="325"/>
      <c r="M22" s="325"/>
      <c r="N22" s="326"/>
      <c r="O22" s="324" t="s">
        <v>85</v>
      </c>
      <c r="P22" s="325"/>
      <c r="Q22" s="325"/>
      <c r="R22" s="325"/>
      <c r="S22" s="327" t="s">
        <v>85</v>
      </c>
      <c r="T22" s="328"/>
      <c r="U22" s="328"/>
      <c r="V22" s="329"/>
      <c r="Y22" s="258"/>
      <c r="Z22" s="258"/>
      <c r="AA22" s="258"/>
      <c r="AB22" s="258"/>
      <c r="AC22" s="258"/>
      <c r="AD22" s="258"/>
      <c r="AE22" s="258"/>
      <c r="AM22" s="277"/>
      <c r="AN22" s="277"/>
      <c r="AO22" s="277"/>
      <c r="AP22" s="270" t="s">
        <v>70</v>
      </c>
      <c r="AQ22" s="270"/>
      <c r="AR22" s="258"/>
    </row>
    <row r="23" spans="1:52" s="243" customFormat="1" ht="15" customHeight="1">
      <c r="B23" s="332" t="s">
        <v>91</v>
      </c>
      <c r="C23" s="333"/>
      <c r="D23" s="333"/>
      <c r="E23" s="334"/>
      <c r="G23" s="267"/>
      <c r="H23" s="268"/>
      <c r="I23" s="268"/>
      <c r="J23" s="269"/>
      <c r="K23" s="268"/>
      <c r="L23" s="268"/>
      <c r="M23" s="268"/>
      <c r="N23" s="269"/>
      <c r="O23" s="267"/>
      <c r="P23" s="268"/>
      <c r="Q23" s="268"/>
      <c r="R23" s="268"/>
      <c r="S23" s="341" t="s">
        <v>18</v>
      </c>
      <c r="T23" s="342"/>
      <c r="U23" s="342"/>
      <c r="V23" s="343"/>
      <c r="X23" s="253" t="s">
        <v>41</v>
      </c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5"/>
      <c r="AL23" s="256"/>
      <c r="AM23" s="257"/>
      <c r="AN23" s="256"/>
      <c r="AO23" s="256"/>
      <c r="AP23" s="256"/>
      <c r="AQ23" s="256"/>
      <c r="AR23" s="258"/>
      <c r="AS23" s="258"/>
      <c r="AT23" s="258"/>
      <c r="AU23" s="258"/>
      <c r="AV23" s="258"/>
      <c r="AW23" s="258"/>
      <c r="AX23" s="258"/>
      <c r="AY23" s="258"/>
    </row>
    <row r="24" spans="1:52" s="243" customFormat="1" ht="15" customHeight="1">
      <c r="B24" s="335"/>
      <c r="C24" s="336"/>
      <c r="D24" s="336"/>
      <c r="E24" s="337"/>
      <c r="G24" s="344"/>
      <c r="H24" s="345"/>
      <c r="I24" s="345"/>
      <c r="J24" s="346"/>
      <c r="K24" s="344"/>
      <c r="L24" s="345"/>
      <c r="M24" s="345"/>
      <c r="N24" s="346"/>
      <c r="O24" s="344"/>
      <c r="P24" s="345"/>
      <c r="Q24" s="345"/>
      <c r="R24" s="347"/>
      <c r="S24" s="309"/>
      <c r="T24" s="310"/>
      <c r="U24" s="310"/>
      <c r="V24" s="311"/>
      <c r="X24" s="359" t="s">
        <v>26</v>
      </c>
      <c r="Y24" s="267"/>
      <c r="Z24" s="268"/>
      <c r="AA24" s="269"/>
      <c r="AB24" s="258"/>
      <c r="AD24" s="257"/>
      <c r="AE24" s="257"/>
      <c r="AF24" s="257"/>
      <c r="AH24" s="359" t="s">
        <v>27</v>
      </c>
      <c r="AJ24" s="359" t="s">
        <v>26</v>
      </c>
      <c r="AK24" s="267"/>
      <c r="AL24" s="268"/>
      <c r="AM24" s="269"/>
      <c r="AN24" s="258"/>
      <c r="AP24" s="257"/>
      <c r="AQ24" s="257"/>
      <c r="AR24" s="257"/>
      <c r="AT24" s="359" t="s">
        <v>27</v>
      </c>
      <c r="AW24" s="257"/>
      <c r="AX24" s="257"/>
      <c r="AY24" s="257"/>
    </row>
    <row r="25" spans="1:52" s="243" customFormat="1" ht="15" customHeight="1" thickBot="1">
      <c r="B25" s="338"/>
      <c r="C25" s="339"/>
      <c r="D25" s="339"/>
      <c r="E25" s="340"/>
      <c r="G25" s="324" t="s">
        <v>85</v>
      </c>
      <c r="H25" s="325"/>
      <c r="I25" s="325"/>
      <c r="J25" s="326"/>
      <c r="K25" s="325" t="s">
        <v>85</v>
      </c>
      <c r="L25" s="325"/>
      <c r="M25" s="325"/>
      <c r="N25" s="326"/>
      <c r="O25" s="324" t="s">
        <v>85</v>
      </c>
      <c r="P25" s="325"/>
      <c r="Q25" s="325"/>
      <c r="R25" s="325"/>
      <c r="S25" s="327" t="s">
        <v>85</v>
      </c>
      <c r="T25" s="328"/>
      <c r="U25" s="328"/>
      <c r="V25" s="329"/>
      <c r="X25" s="359"/>
      <c r="Y25" s="321">
        <f>S33</f>
        <v>0</v>
      </c>
      <c r="Z25" s="322"/>
      <c r="AA25" s="323"/>
      <c r="AB25" s="255"/>
      <c r="AC25" s="256"/>
      <c r="AD25" s="257"/>
      <c r="AE25" s="256"/>
      <c r="AF25" s="256"/>
      <c r="AG25" s="256"/>
      <c r="AH25" s="359"/>
      <c r="AI25" s="256"/>
      <c r="AJ25" s="359"/>
      <c r="AK25" s="321">
        <f>S24</f>
        <v>0</v>
      </c>
      <c r="AL25" s="322"/>
      <c r="AM25" s="323"/>
      <c r="AN25" s="255"/>
      <c r="AO25" s="256"/>
      <c r="AP25" s="257"/>
      <c r="AQ25" s="256"/>
      <c r="AR25" s="256"/>
      <c r="AS25" s="256"/>
      <c r="AT25" s="359"/>
      <c r="AV25" s="256"/>
      <c r="AW25" s="256"/>
      <c r="AX25" s="256"/>
    </row>
    <row r="26" spans="1:52" s="243" customFormat="1" ht="15" customHeight="1">
      <c r="X26" s="359"/>
      <c r="Y26" s="274"/>
      <c r="Z26" s="275"/>
      <c r="AA26" s="276"/>
      <c r="AB26" s="255"/>
      <c r="AD26" s="278" t="str">
        <f>IFERROR(ROUNDDOWN(((Y25-#REF!)/Y30)*100,1),"")</f>
        <v/>
      </c>
      <c r="AE26" s="279"/>
      <c r="AF26" s="280"/>
      <c r="AG26" s="270"/>
      <c r="AH26" s="359"/>
      <c r="AI26" s="270"/>
      <c r="AJ26" s="359"/>
      <c r="AK26" s="274"/>
      <c r="AL26" s="275"/>
      <c r="AM26" s="276"/>
      <c r="AN26" s="255"/>
      <c r="AP26" s="278" t="str">
        <f>IFERROR(ROUNDDOWN(((AK25-#REF!)/AK30)*100,1),"")</f>
        <v/>
      </c>
      <c r="AQ26" s="279"/>
      <c r="AR26" s="280"/>
      <c r="AS26" s="270"/>
      <c r="AT26" s="359"/>
      <c r="AV26" s="281"/>
      <c r="AW26" s="278" t="str">
        <f>IFERROR(ROUNDDOWN(((#REF!-#REF!)/#REF!)*100,1),"")</f>
        <v/>
      </c>
      <c r="AX26" s="279"/>
      <c r="AY26" s="280"/>
      <c r="AZ26" s="270"/>
    </row>
    <row r="27" spans="1:52" s="243" customFormat="1" ht="15" customHeight="1">
      <c r="A27" s="253" t="s">
        <v>35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359"/>
      <c r="Y27" s="282"/>
      <c r="Z27" s="282"/>
      <c r="AA27" s="282"/>
      <c r="AB27" s="355" t="s">
        <v>3</v>
      </c>
      <c r="AC27" s="355"/>
      <c r="AD27" s="356" t="str">
        <f>IFERROR(ROUNDDOWN((Y25/Y30)*100,1),"")</f>
        <v/>
      </c>
      <c r="AE27" s="357"/>
      <c r="AF27" s="358"/>
      <c r="AG27" s="313" t="s">
        <v>4</v>
      </c>
      <c r="AH27" s="359"/>
      <c r="AI27" s="359" t="s">
        <v>39</v>
      </c>
      <c r="AJ27" s="359"/>
      <c r="AK27" s="282"/>
      <c r="AL27" s="282"/>
      <c r="AM27" s="282"/>
      <c r="AN27" s="355" t="s">
        <v>3</v>
      </c>
      <c r="AO27" s="355"/>
      <c r="AP27" s="356" t="str">
        <f>IFERROR(ROUNDDOWN((AK25/AK30)*100,1),"")</f>
        <v/>
      </c>
      <c r="AQ27" s="357"/>
      <c r="AR27" s="358"/>
      <c r="AS27" s="313" t="s">
        <v>4</v>
      </c>
      <c r="AT27" s="359"/>
      <c r="AU27" s="355" t="s">
        <v>92</v>
      </c>
      <c r="AV27" s="355"/>
      <c r="AW27" s="356" t="str">
        <f>IFERROR((AD27-AP27)/AD27*100,"")</f>
        <v/>
      </c>
      <c r="AX27" s="357"/>
      <c r="AY27" s="358"/>
      <c r="AZ27" s="313" t="s">
        <v>4</v>
      </c>
    </row>
    <row r="28" spans="1:52" s="243" customFormat="1" ht="15" customHeight="1" thickBot="1">
      <c r="B28" s="349" t="s">
        <v>7</v>
      </c>
      <c r="C28" s="350"/>
      <c r="D28" s="350"/>
      <c r="E28" s="351"/>
      <c r="G28" s="259"/>
      <c r="H28" s="260" t="s">
        <v>2</v>
      </c>
      <c r="I28" s="261"/>
      <c r="J28" s="262" t="s">
        <v>8</v>
      </c>
      <c r="K28" s="263"/>
      <c r="L28" s="264" t="s">
        <v>2</v>
      </c>
      <c r="M28" s="265"/>
      <c r="N28" s="266" t="s">
        <v>6</v>
      </c>
      <c r="O28" s="263"/>
      <c r="P28" s="264" t="s">
        <v>2</v>
      </c>
      <c r="Q28" s="265"/>
      <c r="R28" s="266" t="s">
        <v>6</v>
      </c>
      <c r="S28" s="332" t="s">
        <v>44</v>
      </c>
      <c r="T28" s="333"/>
      <c r="U28" s="333"/>
      <c r="V28" s="334"/>
      <c r="W28" s="283"/>
      <c r="X28" s="359"/>
      <c r="AB28" s="355"/>
      <c r="AC28" s="355"/>
      <c r="AD28" s="356"/>
      <c r="AE28" s="357"/>
      <c r="AF28" s="358"/>
      <c r="AG28" s="313"/>
      <c r="AH28" s="359"/>
      <c r="AI28" s="359"/>
      <c r="AJ28" s="359"/>
      <c r="AN28" s="355"/>
      <c r="AO28" s="355"/>
      <c r="AP28" s="356"/>
      <c r="AQ28" s="357"/>
      <c r="AR28" s="358"/>
      <c r="AS28" s="313"/>
      <c r="AT28" s="359"/>
      <c r="AU28" s="355"/>
      <c r="AV28" s="355"/>
      <c r="AW28" s="356"/>
      <c r="AX28" s="357"/>
      <c r="AY28" s="358"/>
      <c r="AZ28" s="313"/>
    </row>
    <row r="29" spans="1:52" s="243" customFormat="1" ht="15" customHeight="1" thickBot="1">
      <c r="B29" s="332" t="s">
        <v>90</v>
      </c>
      <c r="C29" s="333"/>
      <c r="D29" s="333"/>
      <c r="E29" s="334"/>
      <c r="G29" s="267"/>
      <c r="H29" s="268"/>
      <c r="I29" s="268"/>
      <c r="J29" s="269"/>
      <c r="K29" s="268"/>
      <c r="L29" s="268"/>
      <c r="M29" s="268"/>
      <c r="N29" s="269"/>
      <c r="O29" s="267"/>
      <c r="P29" s="268"/>
      <c r="Q29" s="268"/>
      <c r="R29" s="268"/>
      <c r="S29" s="341" t="s">
        <v>18</v>
      </c>
      <c r="T29" s="342"/>
      <c r="U29" s="342"/>
      <c r="V29" s="343"/>
      <c r="X29" s="359"/>
      <c r="Y29" s="267"/>
      <c r="Z29" s="268"/>
      <c r="AA29" s="269"/>
      <c r="AD29" s="284"/>
      <c r="AE29" s="285"/>
      <c r="AF29" s="286"/>
      <c r="AG29" s="270"/>
      <c r="AH29" s="359"/>
      <c r="AI29" s="270"/>
      <c r="AJ29" s="359"/>
      <c r="AK29" s="267"/>
      <c r="AL29" s="268"/>
      <c r="AM29" s="269"/>
      <c r="AP29" s="284"/>
      <c r="AQ29" s="285"/>
      <c r="AR29" s="286"/>
      <c r="AS29" s="270"/>
      <c r="AT29" s="359"/>
      <c r="AV29" s="281"/>
      <c r="AW29" s="284"/>
      <c r="AX29" s="285"/>
      <c r="AY29" s="286"/>
      <c r="AZ29" s="270" t="s">
        <v>69</v>
      </c>
    </row>
    <row r="30" spans="1:52" s="243" customFormat="1" ht="15" customHeight="1">
      <c r="B30" s="335"/>
      <c r="C30" s="336"/>
      <c r="D30" s="336"/>
      <c r="E30" s="337"/>
      <c r="G30" s="344"/>
      <c r="H30" s="345"/>
      <c r="I30" s="345"/>
      <c r="J30" s="346"/>
      <c r="K30" s="344"/>
      <c r="L30" s="345"/>
      <c r="M30" s="345"/>
      <c r="N30" s="346"/>
      <c r="O30" s="344"/>
      <c r="P30" s="345"/>
      <c r="Q30" s="345"/>
      <c r="R30" s="347"/>
      <c r="S30" s="309"/>
      <c r="T30" s="310"/>
      <c r="U30" s="310"/>
      <c r="V30" s="311"/>
      <c r="X30" s="359"/>
      <c r="Y30" s="321">
        <f>S30</f>
        <v>0</v>
      </c>
      <c r="Z30" s="322"/>
      <c r="AA30" s="323"/>
      <c r="AC30" s="312" t="s">
        <v>96</v>
      </c>
      <c r="AD30" s="312"/>
      <c r="AE30" s="312"/>
      <c r="AF30" s="312"/>
      <c r="AG30" s="312"/>
      <c r="AH30" s="359"/>
      <c r="AI30" s="270"/>
      <c r="AJ30" s="359"/>
      <c r="AK30" s="321">
        <f>S21</f>
        <v>0</v>
      </c>
      <c r="AL30" s="322"/>
      <c r="AM30" s="323"/>
      <c r="AO30" s="312" t="s">
        <v>96</v>
      </c>
      <c r="AP30" s="312"/>
      <c r="AQ30" s="312"/>
      <c r="AR30" s="312"/>
      <c r="AS30" s="312"/>
      <c r="AT30" s="359"/>
      <c r="AU30" s="283"/>
      <c r="AV30" s="312" t="s">
        <v>96</v>
      </c>
      <c r="AW30" s="312"/>
      <c r="AX30" s="312"/>
      <c r="AY30" s="312"/>
      <c r="AZ30" s="312"/>
    </row>
    <row r="31" spans="1:52" s="243" customFormat="1" ht="15" customHeight="1" thickBot="1">
      <c r="B31" s="338"/>
      <c r="C31" s="339"/>
      <c r="D31" s="339"/>
      <c r="E31" s="340"/>
      <c r="G31" s="324" t="s">
        <v>85</v>
      </c>
      <c r="H31" s="325"/>
      <c r="I31" s="325"/>
      <c r="J31" s="326"/>
      <c r="K31" s="325" t="s">
        <v>85</v>
      </c>
      <c r="L31" s="325"/>
      <c r="M31" s="325"/>
      <c r="N31" s="326"/>
      <c r="O31" s="324" t="s">
        <v>85</v>
      </c>
      <c r="P31" s="325"/>
      <c r="Q31" s="325"/>
      <c r="R31" s="325"/>
      <c r="S31" s="327" t="s">
        <v>85</v>
      </c>
      <c r="T31" s="328"/>
      <c r="U31" s="328"/>
      <c r="V31" s="329"/>
      <c r="X31" s="359"/>
      <c r="Y31" s="274"/>
      <c r="Z31" s="275"/>
      <c r="AA31" s="276"/>
      <c r="AC31" s="312"/>
      <c r="AD31" s="312"/>
      <c r="AE31" s="312"/>
      <c r="AF31" s="312"/>
      <c r="AG31" s="312"/>
      <c r="AH31" s="359"/>
      <c r="AI31" s="287"/>
      <c r="AJ31" s="359"/>
      <c r="AK31" s="274"/>
      <c r="AL31" s="275"/>
      <c r="AM31" s="276"/>
      <c r="AO31" s="312"/>
      <c r="AP31" s="312"/>
      <c r="AQ31" s="312"/>
      <c r="AR31" s="312"/>
      <c r="AS31" s="312"/>
      <c r="AT31" s="359"/>
      <c r="AU31" s="283"/>
      <c r="AV31" s="312"/>
      <c r="AW31" s="312"/>
      <c r="AX31" s="312"/>
      <c r="AY31" s="312"/>
      <c r="AZ31" s="312"/>
    </row>
    <row r="32" spans="1:52" s="243" customFormat="1" ht="15" customHeight="1">
      <c r="B32" s="332" t="s">
        <v>91</v>
      </c>
      <c r="C32" s="333"/>
      <c r="D32" s="333"/>
      <c r="E32" s="334"/>
      <c r="G32" s="267"/>
      <c r="H32" s="268"/>
      <c r="I32" s="268"/>
      <c r="J32" s="269"/>
      <c r="K32" s="268"/>
      <c r="L32" s="268"/>
      <c r="M32" s="268"/>
      <c r="N32" s="269"/>
      <c r="O32" s="267"/>
      <c r="P32" s="268"/>
      <c r="Q32" s="268"/>
      <c r="R32" s="268"/>
      <c r="S32" s="341" t="s">
        <v>18</v>
      </c>
      <c r="T32" s="342"/>
      <c r="U32" s="342"/>
      <c r="V32" s="343"/>
      <c r="Y32" s="258"/>
      <c r="Z32" s="258"/>
      <c r="AA32" s="258"/>
      <c r="AB32" s="258"/>
      <c r="AC32" s="258"/>
      <c r="AD32" s="258"/>
      <c r="AE32" s="258"/>
      <c r="AM32" s="277"/>
      <c r="AN32" s="277"/>
      <c r="AO32" s="277"/>
      <c r="AP32" s="270"/>
      <c r="AQ32" s="270"/>
      <c r="AR32" s="258"/>
    </row>
    <row r="33" spans="1:54" s="243" customFormat="1" ht="15" customHeight="1">
      <c r="B33" s="335"/>
      <c r="C33" s="336"/>
      <c r="D33" s="336"/>
      <c r="E33" s="337"/>
      <c r="G33" s="344"/>
      <c r="H33" s="345"/>
      <c r="I33" s="345"/>
      <c r="J33" s="346"/>
      <c r="K33" s="344"/>
      <c r="L33" s="345"/>
      <c r="M33" s="345"/>
      <c r="N33" s="346"/>
      <c r="O33" s="344"/>
      <c r="P33" s="345"/>
      <c r="Q33" s="345"/>
      <c r="R33" s="347"/>
      <c r="S33" s="309"/>
      <c r="T33" s="310"/>
      <c r="U33" s="310"/>
      <c r="V33" s="311"/>
      <c r="X33" s="253" t="s">
        <v>42</v>
      </c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5"/>
      <c r="AO33" s="256"/>
      <c r="AP33" s="257"/>
      <c r="AQ33" s="256"/>
      <c r="AR33" s="256"/>
      <c r="AS33" s="256"/>
      <c r="AT33" s="256"/>
      <c r="AU33" s="258"/>
      <c r="AV33" s="258"/>
      <c r="AW33" s="258"/>
      <c r="AX33" s="258"/>
      <c r="AY33" s="258"/>
    </row>
    <row r="34" spans="1:54" s="243" customFormat="1" ht="15" customHeight="1" thickBot="1">
      <c r="B34" s="338"/>
      <c r="C34" s="339"/>
      <c r="D34" s="339"/>
      <c r="E34" s="340"/>
      <c r="G34" s="324" t="s">
        <v>85</v>
      </c>
      <c r="H34" s="325"/>
      <c r="I34" s="325"/>
      <c r="J34" s="326"/>
      <c r="K34" s="325" t="s">
        <v>85</v>
      </c>
      <c r="L34" s="325"/>
      <c r="M34" s="325"/>
      <c r="N34" s="326"/>
      <c r="O34" s="324" t="s">
        <v>85</v>
      </c>
      <c r="P34" s="325"/>
      <c r="Q34" s="325"/>
      <c r="R34" s="325"/>
      <c r="S34" s="327" t="s">
        <v>85</v>
      </c>
      <c r="T34" s="328"/>
      <c r="U34" s="328"/>
      <c r="V34" s="329"/>
      <c r="X34" s="359" t="s">
        <v>26</v>
      </c>
      <c r="Y34" s="267"/>
      <c r="Z34" s="268"/>
      <c r="AA34" s="269"/>
      <c r="AB34" s="258"/>
      <c r="AD34" s="257"/>
      <c r="AE34" s="257"/>
      <c r="AF34" s="257"/>
      <c r="AH34" s="359" t="s">
        <v>27</v>
      </c>
      <c r="AJ34" s="359" t="s">
        <v>26</v>
      </c>
      <c r="AK34" s="267"/>
      <c r="AL34" s="268"/>
      <c r="AM34" s="269"/>
      <c r="AN34" s="258"/>
      <c r="AP34" s="257"/>
      <c r="AQ34" s="257"/>
      <c r="AR34" s="257"/>
      <c r="AT34" s="359" t="s">
        <v>27</v>
      </c>
      <c r="AW34" s="257"/>
      <c r="AX34" s="257"/>
      <c r="AY34" s="257"/>
    </row>
    <row r="35" spans="1:54" s="243" customFormat="1" ht="15" customHeight="1" thickBot="1">
      <c r="X35" s="359"/>
      <c r="Y35" s="321">
        <f>S51</f>
        <v>0</v>
      </c>
      <c r="Z35" s="322"/>
      <c r="AA35" s="323"/>
      <c r="AB35" s="255"/>
      <c r="AC35" s="256"/>
      <c r="AD35" s="257"/>
      <c r="AE35" s="256"/>
      <c r="AF35" s="256"/>
      <c r="AG35" s="256"/>
      <c r="AH35" s="359"/>
      <c r="AI35" s="256"/>
      <c r="AJ35" s="359"/>
      <c r="AK35" s="352">
        <f>S42</f>
        <v>0</v>
      </c>
      <c r="AL35" s="353"/>
      <c r="AM35" s="354"/>
      <c r="AN35" s="255"/>
      <c r="AO35" s="256"/>
      <c r="AP35" s="257"/>
      <c r="AQ35" s="256"/>
      <c r="AR35" s="256"/>
      <c r="AS35" s="256"/>
      <c r="AT35" s="359"/>
      <c r="AV35" s="256"/>
      <c r="AW35" s="257"/>
      <c r="AX35" s="256"/>
      <c r="AY35" s="256"/>
    </row>
    <row r="36" spans="1:54" s="243" customFormat="1" ht="15" customHeight="1">
      <c r="A36" s="253" t="s">
        <v>36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359"/>
      <c r="Y36" s="274"/>
      <c r="Z36" s="275"/>
      <c r="AA36" s="276"/>
      <c r="AB36" s="255"/>
      <c r="AD36" s="278" t="str">
        <f>IFERROR(ROUNDDOWN(((Y35-#REF!)/Y40)*100,1),"")</f>
        <v/>
      </c>
      <c r="AE36" s="279"/>
      <c r="AF36" s="280"/>
      <c r="AG36" s="270"/>
      <c r="AH36" s="359"/>
      <c r="AI36" s="270"/>
      <c r="AJ36" s="359"/>
      <c r="AK36" s="274"/>
      <c r="AL36" s="275"/>
      <c r="AM36" s="276"/>
      <c r="AN36" s="255"/>
      <c r="AP36" s="278" t="str">
        <f>IFERROR(ROUNDDOWN(((AK35-#REF!)/AK40)*100,1),"")</f>
        <v/>
      </c>
      <c r="AQ36" s="279"/>
      <c r="AR36" s="280"/>
      <c r="AS36" s="270"/>
      <c r="AT36" s="359"/>
      <c r="AV36" s="281"/>
      <c r="AW36" s="278" t="str">
        <f>IFERROR(ROUNDDOWN(((#REF!-#REF!)/#REF!)*100,1),"")</f>
        <v/>
      </c>
      <c r="AX36" s="279"/>
      <c r="AY36" s="280"/>
      <c r="AZ36" s="270"/>
    </row>
    <row r="37" spans="1:54" s="243" customFormat="1" ht="15" customHeight="1" thickBot="1">
      <c r="B37" s="349" t="s">
        <v>9</v>
      </c>
      <c r="C37" s="350"/>
      <c r="D37" s="350"/>
      <c r="E37" s="351"/>
      <c r="G37" s="259"/>
      <c r="H37" s="260" t="s">
        <v>2</v>
      </c>
      <c r="I37" s="261"/>
      <c r="J37" s="262" t="s">
        <v>8</v>
      </c>
      <c r="K37" s="263"/>
      <c r="L37" s="264" t="s">
        <v>2</v>
      </c>
      <c r="M37" s="265"/>
      <c r="N37" s="266" t="s">
        <v>6</v>
      </c>
      <c r="O37" s="263"/>
      <c r="P37" s="264" t="s">
        <v>2</v>
      </c>
      <c r="Q37" s="265"/>
      <c r="R37" s="266" t="s">
        <v>6</v>
      </c>
      <c r="S37" s="332" t="s">
        <v>44</v>
      </c>
      <c r="T37" s="333"/>
      <c r="U37" s="333"/>
      <c r="V37" s="334"/>
      <c r="W37" s="283"/>
      <c r="X37" s="359"/>
      <c r="Y37" s="282"/>
      <c r="Z37" s="282"/>
      <c r="AA37" s="282"/>
      <c r="AB37" s="355" t="s">
        <v>3</v>
      </c>
      <c r="AC37" s="355"/>
      <c r="AD37" s="356" t="str">
        <f>IFERROR(ROUNDDOWN((Y35/Y40)*100,1),"")</f>
        <v/>
      </c>
      <c r="AE37" s="357"/>
      <c r="AF37" s="358"/>
      <c r="AG37" s="313" t="s">
        <v>4</v>
      </c>
      <c r="AH37" s="359"/>
      <c r="AI37" s="359" t="s">
        <v>39</v>
      </c>
      <c r="AJ37" s="359"/>
      <c r="AK37" s="282"/>
      <c r="AL37" s="282"/>
      <c r="AM37" s="282"/>
      <c r="AN37" s="355" t="s">
        <v>3</v>
      </c>
      <c r="AO37" s="355"/>
      <c r="AP37" s="356" t="str">
        <f>IFERROR(ROUNDDOWN((AK35/AK40)*100,1),"")</f>
        <v/>
      </c>
      <c r="AQ37" s="357"/>
      <c r="AR37" s="358"/>
      <c r="AS37" s="313" t="s">
        <v>4</v>
      </c>
      <c r="AT37" s="359"/>
      <c r="AU37" s="355" t="s">
        <v>93</v>
      </c>
      <c r="AV37" s="355"/>
      <c r="AW37" s="356" t="str">
        <f>IFERROR((AD37-AP37)/AD37*100,"")</f>
        <v/>
      </c>
      <c r="AX37" s="357"/>
      <c r="AY37" s="358"/>
      <c r="AZ37" s="313" t="s">
        <v>4</v>
      </c>
      <c r="BB37" s="288"/>
    </row>
    <row r="38" spans="1:54" s="243" customFormat="1" ht="15" customHeight="1">
      <c r="B38" s="332" t="s">
        <v>94</v>
      </c>
      <c r="C38" s="333"/>
      <c r="D38" s="333"/>
      <c r="E38" s="334"/>
      <c r="G38" s="267"/>
      <c r="H38" s="268"/>
      <c r="I38" s="268"/>
      <c r="J38" s="269"/>
      <c r="K38" s="268"/>
      <c r="L38" s="268"/>
      <c r="M38" s="268"/>
      <c r="N38" s="269"/>
      <c r="O38" s="267"/>
      <c r="P38" s="268"/>
      <c r="Q38" s="268"/>
      <c r="R38" s="268"/>
      <c r="S38" s="341" t="s">
        <v>18</v>
      </c>
      <c r="T38" s="342"/>
      <c r="U38" s="342"/>
      <c r="V38" s="343"/>
      <c r="W38" s="289"/>
      <c r="X38" s="359"/>
      <c r="AB38" s="355"/>
      <c r="AC38" s="355"/>
      <c r="AD38" s="356"/>
      <c r="AE38" s="357"/>
      <c r="AF38" s="358"/>
      <c r="AG38" s="313"/>
      <c r="AH38" s="359"/>
      <c r="AI38" s="359"/>
      <c r="AJ38" s="359"/>
      <c r="AN38" s="355"/>
      <c r="AO38" s="355"/>
      <c r="AP38" s="356"/>
      <c r="AQ38" s="357"/>
      <c r="AR38" s="358"/>
      <c r="AS38" s="313"/>
      <c r="AT38" s="359"/>
      <c r="AU38" s="355"/>
      <c r="AV38" s="355"/>
      <c r="AW38" s="356"/>
      <c r="AX38" s="357"/>
      <c r="AY38" s="358"/>
      <c r="AZ38" s="313"/>
    </row>
    <row r="39" spans="1:54" s="243" customFormat="1" ht="15" customHeight="1" thickBot="1">
      <c r="B39" s="335"/>
      <c r="C39" s="336"/>
      <c r="D39" s="336"/>
      <c r="E39" s="337"/>
      <c r="G39" s="344"/>
      <c r="H39" s="345"/>
      <c r="I39" s="345"/>
      <c r="J39" s="346"/>
      <c r="K39" s="344"/>
      <c r="L39" s="345"/>
      <c r="M39" s="345"/>
      <c r="N39" s="346"/>
      <c r="O39" s="344"/>
      <c r="P39" s="345"/>
      <c r="Q39" s="345"/>
      <c r="R39" s="347"/>
      <c r="S39" s="309"/>
      <c r="T39" s="310"/>
      <c r="U39" s="310"/>
      <c r="V39" s="311"/>
      <c r="W39" s="273"/>
      <c r="X39" s="359"/>
      <c r="Y39" s="267"/>
      <c r="Z39" s="268"/>
      <c r="AA39" s="269"/>
      <c r="AD39" s="284"/>
      <c r="AE39" s="285"/>
      <c r="AF39" s="286"/>
      <c r="AG39" s="270"/>
      <c r="AH39" s="359"/>
      <c r="AI39" s="270"/>
      <c r="AJ39" s="359"/>
      <c r="AK39" s="267"/>
      <c r="AL39" s="268"/>
      <c r="AM39" s="269"/>
      <c r="AP39" s="284"/>
      <c r="AQ39" s="285"/>
      <c r="AR39" s="286"/>
      <c r="AS39" s="270"/>
      <c r="AT39" s="359"/>
      <c r="AV39" s="281"/>
      <c r="AW39" s="284"/>
      <c r="AX39" s="285"/>
      <c r="AY39" s="286"/>
      <c r="AZ39" s="270" t="s">
        <v>69</v>
      </c>
    </row>
    <row r="40" spans="1:54" s="243" customFormat="1" ht="15" customHeight="1" thickBot="1">
      <c r="B40" s="338"/>
      <c r="C40" s="339"/>
      <c r="D40" s="339"/>
      <c r="E40" s="340"/>
      <c r="G40" s="324" t="s">
        <v>85</v>
      </c>
      <c r="H40" s="325"/>
      <c r="I40" s="325"/>
      <c r="J40" s="326"/>
      <c r="K40" s="325" t="s">
        <v>85</v>
      </c>
      <c r="L40" s="325"/>
      <c r="M40" s="325"/>
      <c r="N40" s="326"/>
      <c r="O40" s="324" t="s">
        <v>85</v>
      </c>
      <c r="P40" s="325"/>
      <c r="Q40" s="325"/>
      <c r="R40" s="325"/>
      <c r="S40" s="327" t="s">
        <v>85</v>
      </c>
      <c r="T40" s="328"/>
      <c r="U40" s="328"/>
      <c r="V40" s="329"/>
      <c r="W40" s="289"/>
      <c r="X40" s="359"/>
      <c r="Y40" s="352">
        <f>S48</f>
        <v>0</v>
      </c>
      <c r="Z40" s="353"/>
      <c r="AA40" s="354"/>
      <c r="AC40" s="312" t="s">
        <v>96</v>
      </c>
      <c r="AD40" s="312"/>
      <c r="AE40" s="312"/>
      <c r="AF40" s="312"/>
      <c r="AG40" s="312"/>
      <c r="AH40" s="359"/>
      <c r="AI40" s="270"/>
      <c r="AJ40" s="359"/>
      <c r="AK40" s="352">
        <f>S39</f>
        <v>0</v>
      </c>
      <c r="AL40" s="353"/>
      <c r="AM40" s="354"/>
      <c r="AO40" s="312" t="s">
        <v>96</v>
      </c>
      <c r="AP40" s="312"/>
      <c r="AQ40" s="312"/>
      <c r="AR40" s="312"/>
      <c r="AS40" s="312"/>
      <c r="AT40" s="359"/>
      <c r="AU40" s="283"/>
      <c r="AV40" s="312" t="s">
        <v>96</v>
      </c>
      <c r="AW40" s="312"/>
      <c r="AX40" s="312"/>
      <c r="AY40" s="312"/>
      <c r="AZ40" s="312"/>
    </row>
    <row r="41" spans="1:54" s="243" customFormat="1" ht="15" customHeight="1">
      <c r="B41" s="332" t="s">
        <v>95</v>
      </c>
      <c r="C41" s="333"/>
      <c r="D41" s="333"/>
      <c r="E41" s="334"/>
      <c r="G41" s="267"/>
      <c r="H41" s="268"/>
      <c r="I41" s="268"/>
      <c r="J41" s="269"/>
      <c r="K41" s="268"/>
      <c r="L41" s="268"/>
      <c r="M41" s="268"/>
      <c r="N41" s="269"/>
      <c r="O41" s="267"/>
      <c r="P41" s="268"/>
      <c r="Q41" s="268"/>
      <c r="R41" s="268"/>
      <c r="S41" s="341" t="s">
        <v>18</v>
      </c>
      <c r="T41" s="342"/>
      <c r="U41" s="342"/>
      <c r="V41" s="343"/>
      <c r="W41" s="289"/>
      <c r="X41" s="359"/>
      <c r="Y41" s="274"/>
      <c r="Z41" s="275"/>
      <c r="AA41" s="276"/>
      <c r="AC41" s="312"/>
      <c r="AD41" s="312"/>
      <c r="AE41" s="312"/>
      <c r="AF41" s="312"/>
      <c r="AG41" s="312"/>
      <c r="AH41" s="359"/>
      <c r="AI41" s="287"/>
      <c r="AJ41" s="359"/>
      <c r="AK41" s="274"/>
      <c r="AL41" s="275"/>
      <c r="AM41" s="276"/>
      <c r="AO41" s="312"/>
      <c r="AP41" s="312"/>
      <c r="AQ41" s="312"/>
      <c r="AR41" s="312"/>
      <c r="AS41" s="312"/>
      <c r="AT41" s="359"/>
      <c r="AU41" s="283"/>
      <c r="AV41" s="312"/>
      <c r="AW41" s="312"/>
      <c r="AX41" s="312"/>
      <c r="AY41" s="312"/>
      <c r="AZ41" s="312"/>
    </row>
    <row r="42" spans="1:54" s="243" customFormat="1" ht="15" customHeight="1">
      <c r="B42" s="335"/>
      <c r="C42" s="336"/>
      <c r="D42" s="336"/>
      <c r="E42" s="337"/>
      <c r="G42" s="344"/>
      <c r="H42" s="345"/>
      <c r="I42" s="345"/>
      <c r="J42" s="346"/>
      <c r="K42" s="344"/>
      <c r="L42" s="345"/>
      <c r="M42" s="345"/>
      <c r="N42" s="346"/>
      <c r="O42" s="344"/>
      <c r="P42" s="345"/>
      <c r="Q42" s="345"/>
      <c r="R42" s="347"/>
      <c r="S42" s="309"/>
      <c r="T42" s="310"/>
      <c r="U42" s="310"/>
      <c r="V42" s="311"/>
      <c r="W42" s="273"/>
      <c r="Y42" s="258"/>
      <c r="Z42" s="258"/>
      <c r="AA42" s="258"/>
      <c r="AB42" s="258"/>
      <c r="AC42" s="258"/>
      <c r="AD42" s="258"/>
      <c r="AE42" s="258"/>
      <c r="AK42" s="258"/>
      <c r="AL42" s="258"/>
      <c r="AM42" s="277"/>
      <c r="AN42" s="277"/>
      <c r="AO42" s="277"/>
      <c r="AP42" s="270"/>
      <c r="AQ42" s="270"/>
      <c r="AR42" s="258"/>
      <c r="AS42" s="258"/>
      <c r="AT42" s="258"/>
      <c r="AU42" s="258"/>
      <c r="AV42" s="258"/>
      <c r="AW42" s="258"/>
      <c r="AX42" s="258"/>
      <c r="AY42" s="258"/>
      <c r="AZ42" s="258"/>
    </row>
    <row r="43" spans="1:54" s="243" customFormat="1" ht="15" customHeight="1" thickBot="1">
      <c r="B43" s="338"/>
      <c r="C43" s="339"/>
      <c r="D43" s="339"/>
      <c r="E43" s="340"/>
      <c r="G43" s="324" t="s">
        <v>85</v>
      </c>
      <c r="H43" s="325"/>
      <c r="I43" s="325"/>
      <c r="J43" s="326"/>
      <c r="K43" s="325" t="s">
        <v>85</v>
      </c>
      <c r="L43" s="325"/>
      <c r="M43" s="325"/>
      <c r="N43" s="326"/>
      <c r="O43" s="324" t="s">
        <v>85</v>
      </c>
      <c r="P43" s="325"/>
      <c r="Q43" s="325"/>
      <c r="R43" s="325"/>
      <c r="S43" s="327" t="s">
        <v>85</v>
      </c>
      <c r="T43" s="328"/>
      <c r="U43" s="328"/>
      <c r="V43" s="329"/>
      <c r="W43" s="289"/>
      <c r="X43" s="258"/>
      <c r="Y43" s="243" t="s">
        <v>51</v>
      </c>
      <c r="AL43" s="290"/>
      <c r="AM43" s="244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</row>
    <row r="44" spans="1:54" s="243" customFormat="1" ht="15" customHeight="1">
      <c r="B44" s="291"/>
      <c r="C44" s="291"/>
      <c r="D44" s="291"/>
      <c r="E44" s="291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T44" s="292"/>
      <c r="U44" s="292"/>
      <c r="V44" s="292"/>
      <c r="W44" s="292"/>
      <c r="X44" s="293"/>
      <c r="Y44" s="348"/>
      <c r="Z44" s="348"/>
      <c r="AA44" s="248" t="s">
        <v>2</v>
      </c>
      <c r="AB44" s="248"/>
      <c r="AC44" s="248" t="s">
        <v>49</v>
      </c>
      <c r="AD44" s="248"/>
      <c r="AE44" s="248" t="s">
        <v>50</v>
      </c>
      <c r="AF44" s="248"/>
      <c r="AL44" s="290"/>
      <c r="AM44" s="294"/>
      <c r="AN44" s="295"/>
      <c r="AO44" s="295"/>
      <c r="AP44" s="244"/>
      <c r="AQ44" s="244"/>
      <c r="AR44" s="244"/>
      <c r="AS44" s="244"/>
      <c r="AT44" s="244"/>
      <c r="AU44" s="244"/>
      <c r="AV44" s="258"/>
      <c r="AW44" s="258"/>
      <c r="AX44" s="258"/>
      <c r="AY44" s="258"/>
      <c r="AZ44" s="258"/>
    </row>
    <row r="45" spans="1:54" s="243" customFormat="1" ht="15" customHeight="1">
      <c r="A45" s="253" t="s">
        <v>37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44"/>
      <c r="Y45" s="317" t="s">
        <v>100</v>
      </c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9"/>
      <c r="AR45" s="244"/>
      <c r="AS45" s="244"/>
      <c r="AT45" s="244"/>
      <c r="AU45" s="244"/>
      <c r="AV45" s="244"/>
      <c r="AW45" s="244"/>
      <c r="AX45" s="244"/>
      <c r="AY45" s="244"/>
      <c r="AZ45" s="244"/>
    </row>
    <row r="46" spans="1:54" s="243" customFormat="1" ht="15" customHeight="1" thickBot="1">
      <c r="B46" s="349" t="s">
        <v>7</v>
      </c>
      <c r="C46" s="350"/>
      <c r="D46" s="350"/>
      <c r="E46" s="351"/>
      <c r="G46" s="259"/>
      <c r="H46" s="260" t="s">
        <v>2</v>
      </c>
      <c r="I46" s="261"/>
      <c r="J46" s="262" t="s">
        <v>8</v>
      </c>
      <c r="K46" s="263"/>
      <c r="L46" s="264" t="s">
        <v>2</v>
      </c>
      <c r="M46" s="265"/>
      <c r="N46" s="266" t="s">
        <v>6</v>
      </c>
      <c r="O46" s="263"/>
      <c r="P46" s="264" t="s">
        <v>2</v>
      </c>
      <c r="Q46" s="265"/>
      <c r="R46" s="266" t="s">
        <v>6</v>
      </c>
      <c r="S46" s="332" t="s">
        <v>44</v>
      </c>
      <c r="T46" s="333"/>
      <c r="U46" s="333"/>
      <c r="V46" s="334"/>
      <c r="W46" s="283"/>
      <c r="X46" s="244"/>
      <c r="Y46" s="297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9"/>
      <c r="AR46" s="244"/>
      <c r="AS46" s="244"/>
      <c r="AT46" s="244"/>
      <c r="AU46" s="244"/>
      <c r="AV46" s="244"/>
      <c r="AW46" s="244"/>
      <c r="AX46" s="244"/>
      <c r="AY46" s="244"/>
      <c r="AZ46" s="244"/>
    </row>
    <row r="47" spans="1:54" s="243" customFormat="1" ht="15" customHeight="1">
      <c r="B47" s="332" t="s">
        <v>94</v>
      </c>
      <c r="C47" s="333"/>
      <c r="D47" s="333"/>
      <c r="E47" s="334"/>
      <c r="G47" s="267"/>
      <c r="H47" s="268"/>
      <c r="I47" s="268"/>
      <c r="J47" s="269"/>
      <c r="K47" s="268"/>
      <c r="L47" s="268"/>
      <c r="M47" s="268"/>
      <c r="N47" s="269"/>
      <c r="O47" s="267"/>
      <c r="P47" s="268"/>
      <c r="Q47" s="268"/>
      <c r="R47" s="268"/>
      <c r="S47" s="341" t="s">
        <v>18</v>
      </c>
      <c r="T47" s="342"/>
      <c r="U47" s="342"/>
      <c r="V47" s="343"/>
      <c r="W47" s="289"/>
      <c r="X47" s="244"/>
      <c r="Y47" s="297" t="s">
        <v>97</v>
      </c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9"/>
      <c r="AR47" s="244"/>
      <c r="AS47" s="244"/>
      <c r="AT47" s="244"/>
      <c r="AU47" s="244"/>
      <c r="AV47" s="244"/>
      <c r="AW47" s="244"/>
      <c r="AX47" s="244"/>
      <c r="AY47" s="244"/>
      <c r="AZ47" s="244"/>
    </row>
    <row r="48" spans="1:54" s="243" customFormat="1" ht="15" customHeight="1">
      <c r="B48" s="335"/>
      <c r="C48" s="336"/>
      <c r="D48" s="336"/>
      <c r="E48" s="337"/>
      <c r="G48" s="344"/>
      <c r="H48" s="345"/>
      <c r="I48" s="345"/>
      <c r="J48" s="346"/>
      <c r="K48" s="344"/>
      <c r="L48" s="345"/>
      <c r="M48" s="345"/>
      <c r="N48" s="346"/>
      <c r="O48" s="344"/>
      <c r="P48" s="345"/>
      <c r="Q48" s="345"/>
      <c r="R48" s="347"/>
      <c r="S48" s="309"/>
      <c r="T48" s="310"/>
      <c r="U48" s="310"/>
      <c r="V48" s="311"/>
      <c r="W48" s="273"/>
      <c r="X48" s="244"/>
      <c r="Y48" s="303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5"/>
      <c r="AR48" s="293"/>
      <c r="AS48" s="293"/>
      <c r="AT48" s="293"/>
      <c r="AU48" s="293"/>
      <c r="AV48" s="293"/>
      <c r="AW48" s="293"/>
      <c r="AX48" s="293"/>
      <c r="AY48" s="293"/>
      <c r="AZ48" s="293"/>
    </row>
    <row r="49" spans="2:52" s="243" customFormat="1" ht="15" customHeight="1" thickBot="1">
      <c r="B49" s="338"/>
      <c r="C49" s="339"/>
      <c r="D49" s="339"/>
      <c r="E49" s="340"/>
      <c r="G49" s="324" t="s">
        <v>85</v>
      </c>
      <c r="H49" s="325"/>
      <c r="I49" s="325"/>
      <c r="J49" s="326"/>
      <c r="K49" s="325" t="s">
        <v>85</v>
      </c>
      <c r="L49" s="325"/>
      <c r="M49" s="325"/>
      <c r="N49" s="326"/>
      <c r="O49" s="324" t="s">
        <v>85</v>
      </c>
      <c r="P49" s="325"/>
      <c r="Q49" s="325"/>
      <c r="R49" s="325"/>
      <c r="S49" s="327" t="s">
        <v>85</v>
      </c>
      <c r="T49" s="328"/>
      <c r="U49" s="328"/>
      <c r="V49" s="329"/>
      <c r="W49" s="289"/>
      <c r="X49" s="296"/>
      <c r="Y49" s="297" t="s">
        <v>98</v>
      </c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9"/>
      <c r="AR49" s="293"/>
      <c r="AS49" s="293"/>
      <c r="AT49" s="293"/>
      <c r="AU49" s="293"/>
      <c r="AV49" s="293"/>
      <c r="AW49" s="293"/>
      <c r="AX49" s="293"/>
      <c r="AY49" s="293"/>
      <c r="AZ49" s="293"/>
    </row>
    <row r="50" spans="2:52" s="243" customFormat="1" ht="15" customHeight="1">
      <c r="B50" s="332" t="s">
        <v>95</v>
      </c>
      <c r="C50" s="333"/>
      <c r="D50" s="333"/>
      <c r="E50" s="334"/>
      <c r="G50" s="267"/>
      <c r="H50" s="268"/>
      <c r="I50" s="268"/>
      <c r="J50" s="269"/>
      <c r="K50" s="268"/>
      <c r="L50" s="268"/>
      <c r="M50" s="268"/>
      <c r="N50" s="269"/>
      <c r="O50" s="267"/>
      <c r="P50" s="268"/>
      <c r="Q50" s="268"/>
      <c r="R50" s="268"/>
      <c r="S50" s="341" t="s">
        <v>18</v>
      </c>
      <c r="T50" s="342"/>
      <c r="U50" s="342"/>
      <c r="V50" s="343"/>
      <c r="W50" s="289"/>
      <c r="X50" s="258"/>
      <c r="Y50" s="297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9"/>
      <c r="AR50" s="293"/>
      <c r="AS50" s="293"/>
      <c r="AT50" s="293"/>
      <c r="AU50" s="293"/>
      <c r="AV50" s="293"/>
      <c r="AW50" s="293"/>
      <c r="AX50" s="293"/>
      <c r="AY50" s="293"/>
      <c r="AZ50" s="293"/>
    </row>
    <row r="51" spans="2:52" s="243" customFormat="1" ht="15" customHeight="1">
      <c r="B51" s="335"/>
      <c r="C51" s="336"/>
      <c r="D51" s="336"/>
      <c r="E51" s="337"/>
      <c r="G51" s="344"/>
      <c r="H51" s="345"/>
      <c r="I51" s="345"/>
      <c r="J51" s="346"/>
      <c r="K51" s="344"/>
      <c r="L51" s="345"/>
      <c r="M51" s="345"/>
      <c r="N51" s="346"/>
      <c r="O51" s="344"/>
      <c r="P51" s="345"/>
      <c r="Q51" s="345"/>
      <c r="R51" s="347"/>
      <c r="S51" s="309"/>
      <c r="T51" s="310"/>
      <c r="U51" s="310"/>
      <c r="V51" s="311"/>
      <c r="W51" s="273"/>
      <c r="X51" s="258"/>
      <c r="Y51" s="297" t="s">
        <v>99</v>
      </c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9"/>
      <c r="AR51" s="293"/>
      <c r="AS51" s="293"/>
      <c r="AT51" s="293"/>
      <c r="AU51" s="293"/>
      <c r="AV51" s="293"/>
      <c r="AW51" s="293"/>
      <c r="AX51" s="293"/>
      <c r="AY51" s="293"/>
      <c r="AZ51" s="293"/>
    </row>
    <row r="52" spans="2:52" s="243" customFormat="1" ht="15" customHeight="1" thickBot="1">
      <c r="B52" s="338"/>
      <c r="C52" s="339"/>
      <c r="D52" s="339"/>
      <c r="E52" s="340"/>
      <c r="G52" s="324" t="s">
        <v>85</v>
      </c>
      <c r="H52" s="325"/>
      <c r="I52" s="325"/>
      <c r="J52" s="326"/>
      <c r="K52" s="325" t="s">
        <v>85</v>
      </c>
      <c r="L52" s="325"/>
      <c r="M52" s="325"/>
      <c r="N52" s="326"/>
      <c r="O52" s="324" t="s">
        <v>85</v>
      </c>
      <c r="P52" s="325"/>
      <c r="Q52" s="325"/>
      <c r="R52" s="325"/>
      <c r="S52" s="327" t="s">
        <v>85</v>
      </c>
      <c r="T52" s="328"/>
      <c r="U52" s="328"/>
      <c r="V52" s="329"/>
      <c r="W52" s="289"/>
      <c r="X52" s="258"/>
      <c r="Y52" s="300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2"/>
      <c r="AR52" s="293"/>
      <c r="AS52" s="293"/>
      <c r="AT52" s="293"/>
      <c r="AU52" s="293"/>
      <c r="AV52" s="293"/>
      <c r="AW52" s="293"/>
      <c r="AX52" s="293"/>
      <c r="AY52" s="293"/>
      <c r="AZ52" s="293"/>
    </row>
    <row r="53" spans="2:52" s="243" customFormat="1"/>
    <row r="54" spans="2:52" s="243" customFormat="1"/>
    <row r="55" spans="2:52" s="243" customFormat="1"/>
    <row r="56" spans="2:52" s="243" customFormat="1"/>
    <row r="57" spans="2:52" s="243" customFormat="1"/>
    <row r="58" spans="2:52" s="243" customFormat="1"/>
    <row r="59" spans="2:52" s="243" customFormat="1"/>
    <row r="60" spans="2:52" s="243" customFormat="1"/>
    <row r="61" spans="2:52" s="243" customFormat="1"/>
    <row r="62" spans="2:52" s="243" customFormat="1"/>
    <row r="63" spans="2:52" s="243" customFormat="1"/>
    <row r="64" spans="2:52" s="243" customFormat="1"/>
    <row r="65" s="243" customFormat="1"/>
    <row r="66" s="243" customFormat="1"/>
  </sheetData>
  <mergeCells count="175">
    <mergeCell ref="B20:E22"/>
    <mergeCell ref="S20:V20"/>
    <mergeCell ref="Y20:AA20"/>
    <mergeCell ref="AC20:AE20"/>
    <mergeCell ref="AH20:AJ20"/>
    <mergeCell ref="AP20:AP21"/>
    <mergeCell ref="A15:AZ15"/>
    <mergeCell ref="B19:E19"/>
    <mergeCell ref="S19:V19"/>
    <mergeCell ref="X19:X21"/>
    <mergeCell ref="AF19:AG21"/>
    <mergeCell ref="AM19:AO21"/>
    <mergeCell ref="K24:N24"/>
    <mergeCell ref="O24:R24"/>
    <mergeCell ref="S24:V24"/>
    <mergeCell ref="AQ20:AU21"/>
    <mergeCell ref="G21:J21"/>
    <mergeCell ref="K21:N21"/>
    <mergeCell ref="O21:R21"/>
    <mergeCell ref="S21:V21"/>
    <mergeCell ref="G22:J22"/>
    <mergeCell ref="K22:N22"/>
    <mergeCell ref="O22:R22"/>
    <mergeCell ref="S22:V22"/>
    <mergeCell ref="AU27:AV28"/>
    <mergeCell ref="AW27:AY28"/>
    <mergeCell ref="AZ27:AZ28"/>
    <mergeCell ref="B28:E28"/>
    <mergeCell ref="S28:V28"/>
    <mergeCell ref="AB27:AC28"/>
    <mergeCell ref="AD27:AF28"/>
    <mergeCell ref="AG27:AG28"/>
    <mergeCell ref="AI27:AI28"/>
    <mergeCell ref="AN27:AO28"/>
    <mergeCell ref="AP27:AR28"/>
    <mergeCell ref="X24:X31"/>
    <mergeCell ref="AH24:AH31"/>
    <mergeCell ref="AJ24:AJ31"/>
    <mergeCell ref="AT24:AT31"/>
    <mergeCell ref="G25:J25"/>
    <mergeCell ref="K25:N25"/>
    <mergeCell ref="O25:R25"/>
    <mergeCell ref="S25:V25"/>
    <mergeCell ref="Y25:AA25"/>
    <mergeCell ref="AK25:AM25"/>
    <mergeCell ref="B23:E25"/>
    <mergeCell ref="S23:V23"/>
    <mergeCell ref="G24:J24"/>
    <mergeCell ref="AV30:AZ31"/>
    <mergeCell ref="G31:J31"/>
    <mergeCell ref="K31:N31"/>
    <mergeCell ref="O31:R31"/>
    <mergeCell ref="S31:V31"/>
    <mergeCell ref="B29:E31"/>
    <mergeCell ref="S29:V29"/>
    <mergeCell ref="G30:J30"/>
    <mergeCell ref="K30:N30"/>
    <mergeCell ref="O30:R30"/>
    <mergeCell ref="S30:V30"/>
    <mergeCell ref="B32:E34"/>
    <mergeCell ref="S32:V32"/>
    <mergeCell ref="G33:J33"/>
    <mergeCell ref="K33:N33"/>
    <mergeCell ref="O33:R33"/>
    <mergeCell ref="S33:V33"/>
    <mergeCell ref="G34:J34"/>
    <mergeCell ref="K34:N34"/>
    <mergeCell ref="O34:R34"/>
    <mergeCell ref="S34:V34"/>
    <mergeCell ref="AU37:AV38"/>
    <mergeCell ref="AW37:AY38"/>
    <mergeCell ref="AZ37:AZ38"/>
    <mergeCell ref="B38:E40"/>
    <mergeCell ref="S38:V38"/>
    <mergeCell ref="G39:J39"/>
    <mergeCell ref="K39:N39"/>
    <mergeCell ref="O39:R39"/>
    <mergeCell ref="S39:V39"/>
    <mergeCell ref="G40:J40"/>
    <mergeCell ref="B37:E37"/>
    <mergeCell ref="S37:V37"/>
    <mergeCell ref="AB37:AC38"/>
    <mergeCell ref="AD37:AF38"/>
    <mergeCell ref="AG37:AG38"/>
    <mergeCell ref="AI37:AI38"/>
    <mergeCell ref="X34:X41"/>
    <mergeCell ref="AH34:AH41"/>
    <mergeCell ref="AJ34:AJ41"/>
    <mergeCell ref="AT34:AT41"/>
    <mergeCell ref="Y35:AA35"/>
    <mergeCell ref="AK35:AM35"/>
    <mergeCell ref="AN37:AO38"/>
    <mergeCell ref="AP37:AR38"/>
    <mergeCell ref="G48:J48"/>
    <mergeCell ref="K48:N48"/>
    <mergeCell ref="O48:R48"/>
    <mergeCell ref="S48:V48"/>
    <mergeCell ref="AV40:AZ41"/>
    <mergeCell ref="B41:E43"/>
    <mergeCell ref="S41:V41"/>
    <mergeCell ref="G42:J42"/>
    <mergeCell ref="K42:N42"/>
    <mergeCell ref="O42:R42"/>
    <mergeCell ref="S42:V42"/>
    <mergeCell ref="G43:J43"/>
    <mergeCell ref="K43:N43"/>
    <mergeCell ref="O43:R43"/>
    <mergeCell ref="K40:N40"/>
    <mergeCell ref="O40:R40"/>
    <mergeCell ref="S40:V40"/>
    <mergeCell ref="Y40:AA40"/>
    <mergeCell ref="AC40:AG41"/>
    <mergeCell ref="AK40:AM40"/>
    <mergeCell ref="AO40:AS41"/>
    <mergeCell ref="G52:J52"/>
    <mergeCell ref="K52:N52"/>
    <mergeCell ref="O52:R52"/>
    <mergeCell ref="S52:V52"/>
    <mergeCell ref="A1:AZ1"/>
    <mergeCell ref="A2:AZ2"/>
    <mergeCell ref="A6:D6"/>
    <mergeCell ref="E8:O8"/>
    <mergeCell ref="A5:O5"/>
    <mergeCell ref="G49:J49"/>
    <mergeCell ref="K49:N49"/>
    <mergeCell ref="O49:R49"/>
    <mergeCell ref="S49:V49"/>
    <mergeCell ref="B50:E52"/>
    <mergeCell ref="S50:V50"/>
    <mergeCell ref="G51:J51"/>
    <mergeCell ref="K51:N51"/>
    <mergeCell ref="O51:R51"/>
    <mergeCell ref="S43:V43"/>
    <mergeCell ref="Y44:Z44"/>
    <mergeCell ref="B46:E46"/>
    <mergeCell ref="S46:V46"/>
    <mergeCell ref="B47:E49"/>
    <mergeCell ref="S47:V47"/>
    <mergeCell ref="A11:O11"/>
    <mergeCell ref="Y45:AQ45"/>
    <mergeCell ref="Y46:AQ46"/>
    <mergeCell ref="Y5:AC6"/>
    <mergeCell ref="Y10:AC10"/>
    <mergeCell ref="Y9:AC9"/>
    <mergeCell ref="Y8:AC8"/>
    <mergeCell ref="Y7:AC7"/>
    <mergeCell ref="E6:O6"/>
    <mergeCell ref="P6:X6"/>
    <mergeCell ref="P10:X10"/>
    <mergeCell ref="P9:X9"/>
    <mergeCell ref="P8:X8"/>
    <mergeCell ref="P7:X7"/>
    <mergeCell ref="A10:D10"/>
    <mergeCell ref="A9:D9"/>
    <mergeCell ref="A8:D8"/>
    <mergeCell ref="A7:D7"/>
    <mergeCell ref="E10:O10"/>
    <mergeCell ref="E9:O9"/>
    <mergeCell ref="E7:O7"/>
    <mergeCell ref="Y30:AA30"/>
    <mergeCell ref="AC30:AG31"/>
    <mergeCell ref="AK30:AM30"/>
    <mergeCell ref="Y51:AQ51"/>
    <mergeCell ref="Y52:AQ52"/>
    <mergeCell ref="Y50:AQ50"/>
    <mergeCell ref="Y49:AQ49"/>
    <mergeCell ref="Y48:AQ48"/>
    <mergeCell ref="Y47:AQ47"/>
    <mergeCell ref="P5:X5"/>
    <mergeCell ref="P11:X11"/>
    <mergeCell ref="Y11:AC11"/>
    <mergeCell ref="S51:V51"/>
    <mergeCell ref="AO30:AS31"/>
    <mergeCell ref="AS27:AS28"/>
    <mergeCell ref="AS37:AS38"/>
  </mergeCells>
  <phoneticPr fontId="1"/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79"/>
  <sheetViews>
    <sheetView showGridLines="0" view="pageBreakPreview" topLeftCell="A5" zoomScale="80" zoomScaleNormal="100" zoomScaleSheetLayoutView="80" workbookViewId="0">
      <selection activeCell="M27" sqref="M27"/>
    </sheetView>
  </sheetViews>
  <sheetFormatPr defaultColWidth="9" defaultRowHeight="18.75"/>
  <cols>
    <col min="1" max="28" width="3.625" style="1" customWidth="1"/>
    <col min="29" max="29" width="3.625" style="100" customWidth="1"/>
    <col min="30" max="45" width="3.625" style="1" customWidth="1"/>
    <col min="46" max="46" width="2.875" style="1" customWidth="1"/>
    <col min="47" max="47" width="3.625" style="1" customWidth="1"/>
    <col min="48" max="48" width="1.75" style="1" customWidth="1"/>
    <col min="49" max="51" width="3.625" style="1" customWidth="1"/>
    <col min="52" max="52" width="9.125" style="1" customWidth="1"/>
    <col min="53" max="53" width="3.625" style="1" customWidth="1"/>
    <col min="54" max="54" width="7.75" style="1" customWidth="1"/>
    <col min="55" max="62" width="3.625" style="1" customWidth="1"/>
    <col min="63" max="16384" width="9" style="1"/>
  </cols>
  <sheetData>
    <row r="1" spans="1:54" ht="14.25" customHeight="1">
      <c r="A1" s="477" t="s">
        <v>17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</row>
    <row r="2" spans="1:54" ht="14.25" customHeight="1">
      <c r="A2" s="24"/>
      <c r="B2" s="24"/>
      <c r="C2" s="24"/>
      <c r="D2" s="24"/>
      <c r="E2" s="24"/>
      <c r="F2" s="24"/>
      <c r="G2" s="24"/>
      <c r="H2" s="24"/>
      <c r="J2" s="103"/>
      <c r="K2" s="103"/>
      <c r="L2" s="103"/>
      <c r="M2" s="103"/>
      <c r="N2" s="103"/>
      <c r="O2" s="103"/>
      <c r="P2" s="103"/>
      <c r="Q2" s="103"/>
      <c r="S2" s="478" t="s">
        <v>30</v>
      </c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F2" s="478"/>
      <c r="AG2" s="478"/>
      <c r="AH2" s="478"/>
      <c r="AI2" s="111"/>
    </row>
    <row r="3" spans="1:54" ht="14.25" customHeight="1">
      <c r="A3" s="25"/>
      <c r="B3" s="23"/>
      <c r="C3" s="23"/>
      <c r="D3" s="23"/>
      <c r="E3" s="23"/>
      <c r="F3" s="23"/>
      <c r="G3" s="23"/>
      <c r="H3" s="23"/>
      <c r="I3" s="103"/>
      <c r="J3" s="103"/>
      <c r="K3" s="103"/>
      <c r="L3" s="103"/>
      <c r="M3" s="103"/>
      <c r="N3" s="103"/>
      <c r="O3" s="103"/>
      <c r="P3" s="103"/>
      <c r="Q3" s="103"/>
      <c r="R3" s="111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111"/>
    </row>
    <row r="4" spans="1:54" ht="14.25" customHeight="1">
      <c r="A4" s="25"/>
      <c r="B4" s="23"/>
      <c r="C4" s="23"/>
      <c r="D4" s="23"/>
      <c r="E4" s="23"/>
      <c r="F4" s="23"/>
      <c r="G4" s="23"/>
      <c r="H4" s="2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23"/>
      <c r="V4" s="23"/>
      <c r="W4" s="23"/>
      <c r="X4" s="23"/>
      <c r="Y4" s="23"/>
      <c r="Z4" s="23"/>
      <c r="AA4" s="23"/>
      <c r="AB4" s="23"/>
      <c r="AC4" s="99"/>
    </row>
    <row r="5" spans="1:54" ht="14.25" customHeight="1">
      <c r="A5" s="476" t="s">
        <v>16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</row>
    <row r="6" spans="1:54" ht="14.25" customHeight="1">
      <c r="A6" s="23"/>
      <c r="B6" s="26" t="s">
        <v>15</v>
      </c>
      <c r="C6" s="23"/>
      <c r="D6" s="23"/>
      <c r="E6" s="23"/>
      <c r="F6" s="23"/>
      <c r="G6" s="23"/>
      <c r="H6" s="23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23"/>
      <c r="V6" s="23"/>
      <c r="W6" s="23"/>
      <c r="X6" s="23"/>
      <c r="Y6" s="23"/>
      <c r="Z6" s="23"/>
      <c r="AA6" s="23"/>
      <c r="AB6" s="23"/>
      <c r="AC6" s="99"/>
    </row>
    <row r="7" spans="1:54" ht="14.25" customHeight="1">
      <c r="A7" s="23"/>
      <c r="B7" s="43" t="s">
        <v>19</v>
      </c>
      <c r="C7" s="23"/>
      <c r="D7" s="23"/>
      <c r="E7" s="23"/>
      <c r="F7" s="23"/>
      <c r="G7" s="23"/>
      <c r="H7" s="23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23"/>
      <c r="V7" s="23"/>
      <c r="W7" s="23"/>
      <c r="X7" s="23"/>
      <c r="Y7" s="23"/>
      <c r="Z7" s="23"/>
      <c r="AA7" s="23"/>
      <c r="AB7" s="23"/>
      <c r="AC7" s="99"/>
    </row>
    <row r="8" spans="1:54" ht="14.25" customHeight="1">
      <c r="A8" s="23"/>
      <c r="B8" s="23" t="s">
        <v>14</v>
      </c>
      <c r="C8" s="23"/>
      <c r="D8" s="23"/>
      <c r="E8" s="23"/>
      <c r="F8" s="23"/>
      <c r="G8" s="23"/>
      <c r="H8" s="23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3"/>
      <c r="V8" s="23"/>
      <c r="W8" s="23"/>
      <c r="X8" s="23"/>
      <c r="Y8" s="23"/>
      <c r="Z8" s="23"/>
      <c r="AA8" s="23"/>
      <c r="AB8" s="23"/>
      <c r="AC8" s="9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</row>
    <row r="9" spans="1:54" ht="14.25" customHeight="1">
      <c r="A9" s="448" t="s">
        <v>40</v>
      </c>
      <c r="B9" s="449"/>
      <c r="C9" s="449"/>
      <c r="D9" s="449"/>
      <c r="E9" s="449"/>
      <c r="F9" s="450"/>
      <c r="G9" s="375" t="s">
        <v>13</v>
      </c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7"/>
      <c r="Z9" s="22"/>
      <c r="AA9" s="392" t="s">
        <v>12</v>
      </c>
      <c r="AB9" s="393"/>
      <c r="AC9" s="393"/>
      <c r="AD9" s="393"/>
      <c r="AE9" s="393"/>
      <c r="AF9" s="393"/>
      <c r="AG9" s="393"/>
      <c r="AH9" s="393"/>
      <c r="AI9" s="393"/>
      <c r="AJ9" s="394"/>
      <c r="AK9" s="125"/>
      <c r="AL9" s="133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119"/>
      <c r="BB9" s="119"/>
    </row>
    <row r="10" spans="1:54" ht="14.25" customHeight="1">
      <c r="A10" s="451"/>
      <c r="B10" s="452"/>
      <c r="C10" s="452"/>
      <c r="D10" s="452"/>
      <c r="E10" s="452"/>
      <c r="F10" s="453"/>
      <c r="G10" s="378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80"/>
      <c r="Z10" s="20"/>
      <c r="AA10" s="372" t="s">
        <v>20</v>
      </c>
      <c r="AB10" s="373"/>
      <c r="AC10" s="374"/>
      <c r="AD10" s="389" t="s">
        <v>11</v>
      </c>
      <c r="AE10" s="390"/>
      <c r="AF10" s="390"/>
      <c r="AG10" s="390"/>
      <c r="AH10" s="390"/>
      <c r="AI10" s="390"/>
      <c r="AJ10" s="391"/>
      <c r="AK10" s="126"/>
      <c r="AL10" s="133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119"/>
      <c r="BB10" s="119"/>
    </row>
    <row r="11" spans="1:54" ht="14.25" customHeight="1">
      <c r="A11" s="454"/>
      <c r="B11" s="455"/>
      <c r="C11" s="455"/>
      <c r="D11" s="455"/>
      <c r="E11" s="455"/>
      <c r="F11" s="456"/>
      <c r="G11" s="483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5"/>
      <c r="Z11" s="20"/>
      <c r="AA11" s="397"/>
      <c r="AB11" s="398"/>
      <c r="AC11" s="399"/>
      <c r="AD11" s="409"/>
      <c r="AE11" s="410"/>
      <c r="AF11" s="410"/>
      <c r="AG11" s="410"/>
      <c r="AH11" s="410"/>
      <c r="AI11" s="410"/>
      <c r="AJ11" s="411"/>
      <c r="AK11" s="127"/>
      <c r="AL11" s="134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119"/>
      <c r="BB11" s="119"/>
    </row>
    <row r="12" spans="1:54" ht="14.25" customHeight="1">
      <c r="A12" s="457"/>
      <c r="B12" s="458"/>
      <c r="C12" s="458"/>
      <c r="D12" s="458"/>
      <c r="E12" s="458"/>
      <c r="F12" s="459"/>
      <c r="G12" s="486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8"/>
      <c r="Z12" s="20"/>
      <c r="AA12" s="400"/>
      <c r="AB12" s="401"/>
      <c r="AC12" s="402"/>
      <c r="AD12" s="412"/>
      <c r="AE12" s="413"/>
      <c r="AF12" s="413"/>
      <c r="AG12" s="413"/>
      <c r="AH12" s="413"/>
      <c r="AI12" s="413"/>
      <c r="AJ12" s="414"/>
      <c r="AK12" s="128"/>
      <c r="AL12" s="134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119"/>
      <c r="BB12" s="119"/>
    </row>
    <row r="13" spans="1:54" ht="14.25" customHeight="1">
      <c r="A13" s="454"/>
      <c r="B13" s="455"/>
      <c r="C13" s="455"/>
      <c r="D13" s="455"/>
      <c r="E13" s="455"/>
      <c r="F13" s="456"/>
      <c r="G13" s="483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5"/>
      <c r="Z13" s="20"/>
      <c r="AA13" s="397"/>
      <c r="AB13" s="398"/>
      <c r="AC13" s="399"/>
      <c r="AD13" s="409"/>
      <c r="AE13" s="410"/>
      <c r="AF13" s="410"/>
      <c r="AG13" s="410"/>
      <c r="AH13" s="410"/>
      <c r="AI13" s="410"/>
      <c r="AJ13" s="411"/>
      <c r="AK13" s="128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</row>
    <row r="14" spans="1:54" ht="14.25" customHeight="1">
      <c r="A14" s="457"/>
      <c r="B14" s="458"/>
      <c r="C14" s="458"/>
      <c r="D14" s="458"/>
      <c r="E14" s="458"/>
      <c r="F14" s="459"/>
      <c r="G14" s="486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8"/>
      <c r="Z14" s="20"/>
      <c r="AA14" s="400"/>
      <c r="AB14" s="401"/>
      <c r="AC14" s="402"/>
      <c r="AD14" s="412"/>
      <c r="AE14" s="413"/>
      <c r="AF14" s="413"/>
      <c r="AG14" s="413"/>
      <c r="AH14" s="413"/>
      <c r="AI14" s="413"/>
      <c r="AJ14" s="414"/>
      <c r="AK14" s="12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</row>
    <row r="15" spans="1:54" ht="14.25" customHeight="1">
      <c r="A15" s="454"/>
      <c r="B15" s="455"/>
      <c r="C15" s="455"/>
      <c r="D15" s="455"/>
      <c r="E15" s="455"/>
      <c r="F15" s="456"/>
      <c r="G15" s="483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5"/>
      <c r="Z15" s="20"/>
      <c r="AA15" s="403"/>
      <c r="AB15" s="404"/>
      <c r="AC15" s="405"/>
      <c r="AD15" s="415"/>
      <c r="AE15" s="416"/>
      <c r="AF15" s="416"/>
      <c r="AG15" s="416"/>
      <c r="AH15" s="416"/>
      <c r="AI15" s="416"/>
      <c r="AJ15" s="417"/>
      <c r="AK15" s="135"/>
      <c r="AL15" s="134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119"/>
      <c r="BB15" s="119"/>
    </row>
    <row r="16" spans="1:54" ht="14.25" customHeight="1">
      <c r="A16" s="457"/>
      <c r="B16" s="458"/>
      <c r="C16" s="458"/>
      <c r="D16" s="458"/>
      <c r="E16" s="458"/>
      <c r="F16" s="459"/>
      <c r="G16" s="486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8"/>
      <c r="Z16" s="101"/>
      <c r="AA16" s="406"/>
      <c r="AB16" s="407"/>
      <c r="AC16" s="408"/>
      <c r="AD16" s="418"/>
      <c r="AE16" s="419"/>
      <c r="AF16" s="419"/>
      <c r="AG16" s="419"/>
      <c r="AH16" s="419"/>
      <c r="AI16" s="419"/>
      <c r="AJ16" s="420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30"/>
      <c r="AZ16" s="117"/>
      <c r="BA16" s="119"/>
      <c r="BB16" s="119"/>
    </row>
    <row r="17" spans="1:56" ht="14.25" customHeight="1">
      <c r="A17" s="21"/>
      <c r="B17" s="21"/>
      <c r="C17" s="21"/>
      <c r="D17" s="21"/>
      <c r="E17" s="21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20"/>
      <c r="AA17" s="395" t="s">
        <v>10</v>
      </c>
      <c r="AB17" s="395"/>
      <c r="AC17" s="395"/>
      <c r="AD17" s="395"/>
      <c r="AE17" s="395"/>
      <c r="AF17" s="395"/>
      <c r="AG17" s="395"/>
      <c r="AH17" s="395"/>
      <c r="AI17" s="395"/>
      <c r="AJ17" s="395"/>
      <c r="AK17" s="132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9"/>
      <c r="AZ17" s="117"/>
      <c r="BA17" s="119"/>
      <c r="BB17" s="119"/>
    </row>
    <row r="18" spans="1:56" ht="14.25" customHeight="1">
      <c r="A18" s="21"/>
      <c r="B18" s="21"/>
      <c r="C18" s="21"/>
      <c r="D18" s="21"/>
      <c r="E18" s="21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20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102"/>
    </row>
    <row r="19" spans="1:56" s="8" customFormat="1" ht="14.25" customHeight="1">
      <c r="A19" s="489" t="s">
        <v>45</v>
      </c>
      <c r="B19" s="489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89"/>
      <c r="AL19" s="489"/>
      <c r="AM19" s="489"/>
      <c r="AN19" s="489"/>
      <c r="AO19" s="489"/>
      <c r="AP19" s="489"/>
      <c r="AQ19" s="489"/>
      <c r="AR19" s="489"/>
      <c r="AS19" s="489"/>
      <c r="AT19" s="489"/>
      <c r="AU19" s="489"/>
      <c r="AV19" s="489"/>
      <c r="AW19" s="489"/>
      <c r="AX19" s="489"/>
      <c r="AY19" s="489"/>
      <c r="AZ19" s="489"/>
      <c r="BA19" s="1"/>
      <c r="BB19" s="1"/>
      <c r="BC19" s="1"/>
      <c r="BD19" s="1"/>
    </row>
    <row r="20" spans="1:56" ht="14.25" customHeigh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13"/>
      <c r="T20" s="113"/>
      <c r="U20" s="113"/>
      <c r="V20" s="113"/>
      <c r="W20" s="113"/>
      <c r="X20" s="115" t="s">
        <v>48</v>
      </c>
      <c r="Z20" s="4"/>
      <c r="AA20" s="4"/>
      <c r="AB20" s="4"/>
    </row>
    <row r="21" spans="1:56" ht="14.25" customHeight="1">
      <c r="B21" s="1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13"/>
      <c r="T21" s="113"/>
      <c r="U21" s="113"/>
      <c r="V21" s="113"/>
      <c r="W21" s="113"/>
      <c r="X21" s="4"/>
      <c r="Y21" s="4"/>
      <c r="AA21" s="4"/>
      <c r="AB21" s="4"/>
      <c r="AC21" s="4"/>
      <c r="AD21" s="100"/>
    </row>
    <row r="22" spans="1:56" s="2" customFormat="1" ht="14.25" customHeight="1" thickBot="1">
      <c r="A22" s="19" t="s">
        <v>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14"/>
      <c r="S22" s="114"/>
      <c r="T22" s="114"/>
      <c r="U22" s="114"/>
      <c r="V22" s="114"/>
      <c r="W22" s="4"/>
      <c r="X22" s="88" t="s">
        <v>29</v>
      </c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9"/>
      <c r="AL22" s="31"/>
      <c r="AM22" s="41"/>
      <c r="AN22" s="42"/>
      <c r="AO22" s="42"/>
      <c r="AP22" s="31"/>
      <c r="AQ22" s="31"/>
      <c r="AR22" s="34"/>
      <c r="AS22" s="34"/>
      <c r="AT22" s="34"/>
      <c r="AU22" s="34"/>
      <c r="AV22" s="34"/>
      <c r="AW22" s="34"/>
      <c r="AX22" s="34"/>
      <c r="AY22" s="34"/>
      <c r="AZ22" s="1"/>
      <c r="BA22" s="1"/>
      <c r="BB22" s="1"/>
      <c r="BC22" s="1"/>
      <c r="BD22" s="1"/>
    </row>
    <row r="23" spans="1:56" s="8" customFormat="1" ht="14.25" customHeight="1" thickBot="1">
      <c r="A23" s="1"/>
      <c r="B23" s="490" t="s">
        <v>9</v>
      </c>
      <c r="C23" s="461"/>
      <c r="D23" s="461"/>
      <c r="E23" s="462"/>
      <c r="F23" s="1"/>
      <c r="G23" s="47"/>
      <c r="H23" s="32" t="s">
        <v>2</v>
      </c>
      <c r="I23" s="48"/>
      <c r="J23" s="18" t="s">
        <v>8</v>
      </c>
      <c r="K23" s="49"/>
      <c r="L23" s="17" t="s">
        <v>2</v>
      </c>
      <c r="M23" s="50"/>
      <c r="N23" s="16" t="s">
        <v>6</v>
      </c>
      <c r="O23" s="49"/>
      <c r="P23" s="17" t="s">
        <v>2</v>
      </c>
      <c r="Q23" s="50"/>
      <c r="R23" s="16" t="s">
        <v>6</v>
      </c>
      <c r="S23" s="426" t="s">
        <v>44</v>
      </c>
      <c r="T23" s="427"/>
      <c r="U23" s="427"/>
      <c r="V23" s="428"/>
      <c r="W23" s="1"/>
      <c r="X23" s="385"/>
      <c r="Y23" s="15"/>
      <c r="Z23" s="15"/>
      <c r="AA23" s="15"/>
      <c r="AC23" s="11"/>
      <c r="AD23" s="10"/>
      <c r="AE23" s="9"/>
      <c r="AF23" s="446" t="s">
        <v>28</v>
      </c>
      <c r="AG23" s="447"/>
      <c r="AH23" s="6"/>
      <c r="AI23" s="39"/>
      <c r="AJ23" s="5"/>
      <c r="AK23" s="123"/>
      <c r="AL23" s="1"/>
      <c r="AM23" s="436" t="str">
        <f>IFERROR(ROUNDDOWN(((AC24)/AH24)*100,1),"")</f>
        <v/>
      </c>
      <c r="AN23" s="437"/>
      <c r="AO23" s="438"/>
      <c r="AP23" s="92"/>
      <c r="AQ23" s="92"/>
      <c r="AR23" s="15"/>
    </row>
    <row r="24" spans="1:56" ht="14.25" customHeight="1">
      <c r="A24" s="8"/>
      <c r="B24" s="469" t="s">
        <v>34</v>
      </c>
      <c r="C24" s="376"/>
      <c r="D24" s="376"/>
      <c r="E24" s="377"/>
      <c r="F24" s="8"/>
      <c r="G24" s="11"/>
      <c r="H24" s="10"/>
      <c r="I24" s="10"/>
      <c r="J24" s="9"/>
      <c r="K24" s="10"/>
      <c r="L24" s="10"/>
      <c r="M24" s="10"/>
      <c r="N24" s="9"/>
      <c r="O24" s="11"/>
      <c r="P24" s="10"/>
      <c r="Q24" s="10"/>
      <c r="R24" s="10"/>
      <c r="S24" s="433" t="s">
        <v>18</v>
      </c>
      <c r="T24" s="434"/>
      <c r="U24" s="434"/>
      <c r="V24" s="435"/>
      <c r="W24" s="8"/>
      <c r="X24" s="385"/>
      <c r="Y24" s="442"/>
      <c r="Z24" s="442"/>
      <c r="AA24" s="442"/>
      <c r="AB24" s="124"/>
      <c r="AC24" s="443">
        <f>S25</f>
        <v>0</v>
      </c>
      <c r="AD24" s="444"/>
      <c r="AE24" s="445"/>
      <c r="AF24" s="446"/>
      <c r="AG24" s="447"/>
      <c r="AH24" s="443">
        <f>S43</f>
        <v>0</v>
      </c>
      <c r="AI24" s="444"/>
      <c r="AJ24" s="445"/>
      <c r="AK24" s="139" t="s">
        <v>3</v>
      </c>
      <c r="AL24" s="139"/>
      <c r="AM24" s="386"/>
      <c r="AN24" s="387"/>
      <c r="AO24" s="388"/>
      <c r="AP24" s="422" t="s">
        <v>4</v>
      </c>
      <c r="AQ24" s="384" t="s">
        <v>5</v>
      </c>
      <c r="AR24" s="384"/>
      <c r="AS24" s="384"/>
      <c r="AT24" s="384"/>
      <c r="AU24" s="384"/>
    </row>
    <row r="25" spans="1:56" s="2" customFormat="1" ht="14.25" customHeight="1" thickBot="1">
      <c r="A25" s="1"/>
      <c r="B25" s="470"/>
      <c r="C25" s="471"/>
      <c r="D25" s="471"/>
      <c r="E25" s="472"/>
      <c r="F25" s="1"/>
      <c r="G25" s="463"/>
      <c r="H25" s="464"/>
      <c r="I25" s="464"/>
      <c r="J25" s="465"/>
      <c r="K25" s="463"/>
      <c r="L25" s="464"/>
      <c r="M25" s="464"/>
      <c r="N25" s="465"/>
      <c r="O25" s="463"/>
      <c r="P25" s="464"/>
      <c r="Q25" s="464"/>
      <c r="R25" s="466"/>
      <c r="S25" s="467">
        <f>SUM(G25:R25)</f>
        <v>0</v>
      </c>
      <c r="T25" s="444"/>
      <c r="U25" s="444"/>
      <c r="V25" s="468"/>
      <c r="W25" s="1"/>
      <c r="X25" s="385"/>
      <c r="Y25" s="33"/>
      <c r="Z25" s="33"/>
      <c r="AA25" s="33"/>
      <c r="AB25" s="1"/>
      <c r="AC25" s="44"/>
      <c r="AD25" s="45"/>
      <c r="AE25" s="46"/>
      <c r="AF25" s="446"/>
      <c r="AG25" s="447"/>
      <c r="AH25" s="44"/>
      <c r="AI25" s="45"/>
      <c r="AJ25" s="46"/>
      <c r="AK25" s="139"/>
      <c r="AL25" s="139"/>
      <c r="AM25" s="439"/>
      <c r="AN25" s="440"/>
      <c r="AO25" s="441"/>
      <c r="AP25" s="422"/>
      <c r="AQ25" s="384"/>
      <c r="AR25" s="384"/>
      <c r="AS25" s="384"/>
      <c r="AT25" s="384"/>
      <c r="AU25" s="384"/>
      <c r="AV25" s="1"/>
      <c r="AW25" s="1"/>
      <c r="AX25" s="1"/>
      <c r="AY25" s="1"/>
    </row>
    <row r="26" spans="1:56" ht="14.25" customHeight="1" thickBot="1">
      <c r="A26" s="2"/>
      <c r="B26" s="378"/>
      <c r="C26" s="379"/>
      <c r="D26" s="379"/>
      <c r="E26" s="380"/>
      <c r="F26" s="2"/>
      <c r="G26" s="431" t="s">
        <v>43</v>
      </c>
      <c r="H26" s="429"/>
      <c r="I26" s="429"/>
      <c r="J26" s="430"/>
      <c r="K26" s="429" t="s">
        <v>43</v>
      </c>
      <c r="L26" s="429"/>
      <c r="M26" s="429"/>
      <c r="N26" s="430"/>
      <c r="O26" s="431" t="s">
        <v>43</v>
      </c>
      <c r="P26" s="429"/>
      <c r="Q26" s="429"/>
      <c r="R26" s="429"/>
      <c r="S26" s="423" t="s">
        <v>43</v>
      </c>
      <c r="T26" s="424"/>
      <c r="U26" s="424"/>
      <c r="V26" s="425"/>
      <c r="W26" s="2"/>
      <c r="Y26" s="34"/>
      <c r="Z26" s="34"/>
      <c r="AA26" s="34"/>
      <c r="AB26" s="34"/>
      <c r="AC26" s="34"/>
      <c r="AD26" s="34"/>
      <c r="AE26" s="34"/>
      <c r="AM26" s="87"/>
      <c r="AN26" s="87"/>
      <c r="AO26" s="87"/>
      <c r="AP26" s="239" t="s">
        <v>70</v>
      </c>
      <c r="AQ26" s="92"/>
      <c r="AR26" s="34"/>
    </row>
    <row r="27" spans="1:56" ht="14.25" customHeight="1">
      <c r="A27" s="8"/>
      <c r="B27" s="469" t="s">
        <v>33</v>
      </c>
      <c r="C27" s="376"/>
      <c r="D27" s="376"/>
      <c r="E27" s="377"/>
      <c r="F27" s="8"/>
      <c r="G27" s="11"/>
      <c r="H27" s="10"/>
      <c r="I27" s="10"/>
      <c r="J27" s="9"/>
      <c r="K27" s="10"/>
      <c r="L27" s="10"/>
      <c r="M27" s="10"/>
      <c r="N27" s="9"/>
      <c r="O27" s="11"/>
      <c r="P27" s="10"/>
      <c r="Q27" s="10"/>
      <c r="R27" s="10"/>
      <c r="S27" s="433" t="s">
        <v>18</v>
      </c>
      <c r="T27" s="434"/>
      <c r="U27" s="434"/>
      <c r="V27" s="435"/>
      <c r="W27" s="8"/>
      <c r="X27" s="88" t="s">
        <v>41</v>
      </c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9"/>
      <c r="AL27" s="31"/>
      <c r="AM27" s="41"/>
      <c r="AN27" s="42"/>
      <c r="AO27" s="42"/>
      <c r="AP27" s="31"/>
      <c r="AQ27" s="31"/>
      <c r="AR27" s="34"/>
      <c r="AS27" s="34"/>
      <c r="AT27" s="34"/>
      <c r="AU27" s="34"/>
      <c r="AV27" s="34"/>
      <c r="AW27" s="34"/>
      <c r="AX27" s="34"/>
      <c r="AY27" s="34"/>
    </row>
    <row r="28" spans="1:56" ht="14.25" customHeight="1">
      <c r="B28" s="470"/>
      <c r="C28" s="471"/>
      <c r="D28" s="471"/>
      <c r="E28" s="472"/>
      <c r="G28" s="463"/>
      <c r="H28" s="464"/>
      <c r="I28" s="464"/>
      <c r="J28" s="465"/>
      <c r="K28" s="463"/>
      <c r="L28" s="464"/>
      <c r="M28" s="464"/>
      <c r="N28" s="465"/>
      <c r="O28" s="463"/>
      <c r="P28" s="464"/>
      <c r="Q28" s="464"/>
      <c r="R28" s="466"/>
      <c r="S28" s="467">
        <f>SUM(G28:R28)</f>
        <v>0</v>
      </c>
      <c r="T28" s="444"/>
      <c r="U28" s="444"/>
      <c r="V28" s="468"/>
      <c r="X28" s="385" t="s">
        <v>26</v>
      </c>
      <c r="Y28" s="11"/>
      <c r="Z28" s="10"/>
      <c r="AA28" s="9"/>
      <c r="AB28" s="15"/>
      <c r="AC28" s="8"/>
      <c r="AD28" s="40"/>
      <c r="AE28" s="41"/>
      <c r="AF28" s="41"/>
      <c r="AG28" s="8"/>
      <c r="AH28" s="385" t="s">
        <v>27</v>
      </c>
      <c r="AI28" s="8"/>
      <c r="AJ28" s="385" t="s">
        <v>26</v>
      </c>
      <c r="AK28" s="11"/>
      <c r="AL28" s="10"/>
      <c r="AM28" s="9"/>
      <c r="AN28" s="15"/>
      <c r="AO28" s="8"/>
      <c r="AP28" s="40"/>
      <c r="AQ28" s="41"/>
      <c r="AR28" s="41"/>
      <c r="AS28" s="8"/>
      <c r="AT28" s="385" t="s">
        <v>27</v>
      </c>
      <c r="AU28" s="8"/>
      <c r="AV28" s="8"/>
      <c r="AW28" s="40"/>
      <c r="AX28" s="41"/>
      <c r="AY28" s="41"/>
    </row>
    <row r="29" spans="1:56" s="8" customFormat="1" ht="14.25" customHeight="1" thickBot="1">
      <c r="A29" s="2"/>
      <c r="B29" s="378"/>
      <c r="C29" s="379"/>
      <c r="D29" s="379"/>
      <c r="E29" s="380"/>
      <c r="F29" s="2"/>
      <c r="G29" s="431" t="s">
        <v>43</v>
      </c>
      <c r="H29" s="429"/>
      <c r="I29" s="429"/>
      <c r="J29" s="430"/>
      <c r="K29" s="429" t="s">
        <v>43</v>
      </c>
      <c r="L29" s="429"/>
      <c r="M29" s="429"/>
      <c r="N29" s="430"/>
      <c r="O29" s="431" t="s">
        <v>43</v>
      </c>
      <c r="P29" s="429"/>
      <c r="Q29" s="429"/>
      <c r="R29" s="429"/>
      <c r="S29" s="423" t="s">
        <v>43</v>
      </c>
      <c r="T29" s="424"/>
      <c r="U29" s="424"/>
      <c r="V29" s="425"/>
      <c r="W29" s="2"/>
      <c r="X29" s="385"/>
      <c r="Y29" s="381">
        <f>S37</f>
        <v>0</v>
      </c>
      <c r="Z29" s="382"/>
      <c r="AA29" s="383"/>
      <c r="AB29" s="89"/>
      <c r="AC29" s="31"/>
      <c r="AD29" s="41"/>
      <c r="AE29" s="42"/>
      <c r="AF29" s="42"/>
      <c r="AG29" s="31"/>
      <c r="AH29" s="385"/>
      <c r="AI29" s="31"/>
      <c r="AJ29" s="385"/>
      <c r="AK29" s="381">
        <f>S28</f>
        <v>0</v>
      </c>
      <c r="AL29" s="382"/>
      <c r="AM29" s="383"/>
      <c r="AN29" s="89"/>
      <c r="AO29" s="31"/>
      <c r="AP29" s="41"/>
      <c r="AQ29" s="42"/>
      <c r="AR29" s="42"/>
      <c r="AS29" s="31"/>
      <c r="AT29" s="385"/>
      <c r="AU29" s="1"/>
      <c r="AV29" s="31"/>
      <c r="AW29" s="42"/>
      <c r="AX29" s="42"/>
    </row>
    <row r="30" spans="1:56" ht="14.25" customHeight="1">
      <c r="X30" s="385"/>
      <c r="Y30" s="44"/>
      <c r="Z30" s="45"/>
      <c r="AA30" s="46"/>
      <c r="AB30" s="89"/>
      <c r="AC30" s="1"/>
      <c r="AD30" s="93" t="str">
        <f>IFERROR(ROUNDDOWN(((Y29-#REF!)/Y34)*100,1),"")</f>
        <v/>
      </c>
      <c r="AE30" s="94"/>
      <c r="AF30" s="95"/>
      <c r="AG30" s="92"/>
      <c r="AH30" s="385"/>
      <c r="AI30" s="92"/>
      <c r="AJ30" s="385"/>
      <c r="AK30" s="44"/>
      <c r="AL30" s="45"/>
      <c r="AM30" s="46"/>
      <c r="AN30" s="89"/>
      <c r="AP30" s="93" t="str">
        <f>IFERROR(ROUNDDOWN(((AK29-#REF!)/AK34)*100,1),"")</f>
        <v/>
      </c>
      <c r="AQ30" s="94"/>
      <c r="AR30" s="95"/>
      <c r="AS30" s="92"/>
      <c r="AT30" s="385"/>
      <c r="AV30" s="107"/>
      <c r="AW30" s="104" t="str">
        <f>IFERROR(ROUNDDOWN(((#REF!-#REF!)/#REF!)*100,1),"")</f>
        <v/>
      </c>
      <c r="AX30" s="105"/>
      <c r="AY30" s="106"/>
      <c r="AZ30" s="92"/>
    </row>
    <row r="31" spans="1:56" s="2" customFormat="1" ht="14.25" customHeight="1">
      <c r="A31" s="88" t="s">
        <v>35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385"/>
      <c r="Y31" s="7"/>
      <c r="Z31" s="7"/>
      <c r="AA31" s="7"/>
      <c r="AB31" s="421" t="s">
        <v>3</v>
      </c>
      <c r="AC31" s="421"/>
      <c r="AD31" s="386" t="str">
        <f>IFERROR(ROUNDDOWN((Y29/Y34)*100,1),"")</f>
        <v/>
      </c>
      <c r="AE31" s="387"/>
      <c r="AF31" s="388"/>
      <c r="AG31" s="422" t="s">
        <v>4</v>
      </c>
      <c r="AH31" s="385"/>
      <c r="AI31" s="432" t="s">
        <v>39</v>
      </c>
      <c r="AJ31" s="385"/>
      <c r="AK31" s="7"/>
      <c r="AL31" s="7"/>
      <c r="AM31" s="7"/>
      <c r="AN31" s="421" t="s">
        <v>3</v>
      </c>
      <c r="AO31" s="421"/>
      <c r="AP31" s="386" t="str">
        <f>IFERROR(ROUNDDOWN((AK29/AK34)*100,1),"")</f>
        <v/>
      </c>
      <c r="AQ31" s="387"/>
      <c r="AR31" s="388"/>
      <c r="AS31" s="422" t="s">
        <v>4</v>
      </c>
      <c r="AT31" s="385"/>
      <c r="AU31" s="421" t="s">
        <v>46</v>
      </c>
      <c r="AV31" s="421"/>
      <c r="AW31" s="386" t="str">
        <f>IFERROR((AD31-AP31)/AD31*100,"")</f>
        <v/>
      </c>
      <c r="AX31" s="387"/>
      <c r="AY31" s="388"/>
      <c r="AZ31" s="422" t="s">
        <v>4</v>
      </c>
    </row>
    <row r="32" spans="1:56" s="8" customFormat="1" ht="14.25" customHeight="1" thickBot="1">
      <c r="A32" s="1"/>
      <c r="B32" s="460" t="s">
        <v>7</v>
      </c>
      <c r="C32" s="461"/>
      <c r="D32" s="461"/>
      <c r="E32" s="462"/>
      <c r="F32" s="1"/>
      <c r="G32" s="47"/>
      <c r="H32" s="32" t="s">
        <v>2</v>
      </c>
      <c r="I32" s="48"/>
      <c r="J32" s="18" t="s">
        <v>8</v>
      </c>
      <c r="K32" s="49"/>
      <c r="L32" s="17" t="s">
        <v>2</v>
      </c>
      <c r="M32" s="50"/>
      <c r="N32" s="16" t="s">
        <v>6</v>
      </c>
      <c r="O32" s="49"/>
      <c r="P32" s="17" t="s">
        <v>2</v>
      </c>
      <c r="Q32" s="50"/>
      <c r="R32" s="16" t="s">
        <v>6</v>
      </c>
      <c r="S32" s="473" t="s">
        <v>44</v>
      </c>
      <c r="T32" s="474"/>
      <c r="U32" s="474"/>
      <c r="V32" s="475"/>
      <c r="W32" s="35"/>
      <c r="X32" s="385"/>
      <c r="Y32" s="1"/>
      <c r="Z32" s="1"/>
      <c r="AA32" s="1"/>
      <c r="AB32" s="421"/>
      <c r="AC32" s="421"/>
      <c r="AD32" s="386"/>
      <c r="AE32" s="387"/>
      <c r="AF32" s="388"/>
      <c r="AG32" s="422"/>
      <c r="AH32" s="385"/>
      <c r="AI32" s="432"/>
      <c r="AJ32" s="385"/>
      <c r="AK32" s="1"/>
      <c r="AL32" s="1"/>
      <c r="AM32" s="1"/>
      <c r="AN32" s="421"/>
      <c r="AO32" s="421"/>
      <c r="AP32" s="386"/>
      <c r="AQ32" s="387"/>
      <c r="AR32" s="388"/>
      <c r="AS32" s="422"/>
      <c r="AT32" s="385"/>
      <c r="AU32" s="421"/>
      <c r="AV32" s="421"/>
      <c r="AW32" s="386"/>
      <c r="AX32" s="387"/>
      <c r="AY32" s="388"/>
      <c r="AZ32" s="422"/>
    </row>
    <row r="33" spans="1:54" ht="14.25" customHeight="1" thickBot="1">
      <c r="A33" s="8"/>
      <c r="B33" s="469" t="s">
        <v>34</v>
      </c>
      <c r="C33" s="376"/>
      <c r="D33" s="376"/>
      <c r="E33" s="377"/>
      <c r="F33" s="8"/>
      <c r="G33" s="11"/>
      <c r="H33" s="10"/>
      <c r="I33" s="10"/>
      <c r="J33" s="9"/>
      <c r="K33" s="10"/>
      <c r="L33" s="10"/>
      <c r="M33" s="10"/>
      <c r="N33" s="9"/>
      <c r="O33" s="11"/>
      <c r="P33" s="10"/>
      <c r="Q33" s="10"/>
      <c r="R33" s="10"/>
      <c r="S33" s="433" t="s">
        <v>18</v>
      </c>
      <c r="T33" s="434"/>
      <c r="U33" s="434"/>
      <c r="V33" s="435"/>
      <c r="W33" s="8"/>
      <c r="X33" s="385"/>
      <c r="Y33" s="6"/>
      <c r="Z33" s="39"/>
      <c r="AA33" s="5"/>
      <c r="AC33" s="1"/>
      <c r="AD33" s="96"/>
      <c r="AE33" s="97"/>
      <c r="AF33" s="98"/>
      <c r="AG33" s="92"/>
      <c r="AH33" s="385"/>
      <c r="AI33" s="92"/>
      <c r="AJ33" s="385"/>
      <c r="AK33" s="6"/>
      <c r="AL33" s="39"/>
      <c r="AM33" s="5"/>
      <c r="AP33" s="96"/>
      <c r="AQ33" s="97"/>
      <c r="AR33" s="98"/>
      <c r="AS33" s="92"/>
      <c r="AT33" s="385"/>
      <c r="AV33" s="107"/>
      <c r="AW33" s="108"/>
      <c r="AX33" s="109"/>
      <c r="AY33" s="110"/>
      <c r="AZ33" s="239" t="s">
        <v>69</v>
      </c>
    </row>
    <row r="34" spans="1:54" s="2" customFormat="1" ht="14.25" customHeight="1">
      <c r="A34" s="1"/>
      <c r="B34" s="470"/>
      <c r="C34" s="471"/>
      <c r="D34" s="471"/>
      <c r="E34" s="472"/>
      <c r="F34" s="1"/>
      <c r="G34" s="463"/>
      <c r="H34" s="464"/>
      <c r="I34" s="464"/>
      <c r="J34" s="465"/>
      <c r="K34" s="463"/>
      <c r="L34" s="464"/>
      <c r="M34" s="464"/>
      <c r="N34" s="465"/>
      <c r="O34" s="463"/>
      <c r="P34" s="464"/>
      <c r="Q34" s="464"/>
      <c r="R34" s="466"/>
      <c r="S34" s="467">
        <f>SUM(G34:R34)</f>
        <v>0</v>
      </c>
      <c r="T34" s="444"/>
      <c r="U34" s="444"/>
      <c r="V34" s="468"/>
      <c r="W34" s="1"/>
      <c r="X34" s="385"/>
      <c r="Y34" s="381">
        <f>S34</f>
        <v>0</v>
      </c>
      <c r="Z34" s="382"/>
      <c r="AA34" s="383"/>
      <c r="AB34" s="1"/>
      <c r="AC34" s="384" t="s">
        <v>5</v>
      </c>
      <c r="AD34" s="384"/>
      <c r="AE34" s="384"/>
      <c r="AF34" s="384"/>
      <c r="AG34" s="384"/>
      <c r="AH34" s="385"/>
      <c r="AI34" s="92"/>
      <c r="AJ34" s="385"/>
      <c r="AK34" s="381">
        <f>S25</f>
        <v>0</v>
      </c>
      <c r="AL34" s="382"/>
      <c r="AM34" s="383"/>
      <c r="AN34" s="1"/>
      <c r="AO34" s="384" t="s">
        <v>5</v>
      </c>
      <c r="AP34" s="384"/>
      <c r="AQ34" s="384"/>
      <c r="AR34" s="384"/>
      <c r="AS34" s="384"/>
      <c r="AT34" s="385"/>
      <c r="AU34" s="112"/>
      <c r="AV34" s="384" t="s">
        <v>5</v>
      </c>
      <c r="AW34" s="384"/>
      <c r="AX34" s="384"/>
      <c r="AY34" s="384"/>
      <c r="AZ34" s="384"/>
    </row>
    <row r="35" spans="1:54" ht="14.25" customHeight="1" thickBot="1">
      <c r="A35" s="2"/>
      <c r="B35" s="378"/>
      <c r="C35" s="379"/>
      <c r="D35" s="379"/>
      <c r="E35" s="380"/>
      <c r="F35" s="2"/>
      <c r="G35" s="431" t="s">
        <v>43</v>
      </c>
      <c r="H35" s="429"/>
      <c r="I35" s="429"/>
      <c r="J35" s="430"/>
      <c r="K35" s="429" t="s">
        <v>43</v>
      </c>
      <c r="L35" s="429"/>
      <c r="M35" s="429"/>
      <c r="N35" s="430"/>
      <c r="O35" s="431" t="s">
        <v>43</v>
      </c>
      <c r="P35" s="429"/>
      <c r="Q35" s="429"/>
      <c r="R35" s="429"/>
      <c r="S35" s="423" t="s">
        <v>43</v>
      </c>
      <c r="T35" s="424"/>
      <c r="U35" s="424"/>
      <c r="V35" s="425"/>
      <c r="W35" s="2"/>
      <c r="X35" s="385"/>
      <c r="Y35" s="44"/>
      <c r="Z35" s="45"/>
      <c r="AA35" s="46"/>
      <c r="AC35" s="384"/>
      <c r="AD35" s="384"/>
      <c r="AE35" s="384"/>
      <c r="AF35" s="384"/>
      <c r="AG35" s="384"/>
      <c r="AH35" s="385"/>
      <c r="AI35" s="91"/>
      <c r="AJ35" s="385"/>
      <c r="AK35" s="44"/>
      <c r="AL35" s="45"/>
      <c r="AM35" s="46"/>
      <c r="AO35" s="384"/>
      <c r="AP35" s="384"/>
      <c r="AQ35" s="384"/>
      <c r="AR35" s="384"/>
      <c r="AS35" s="384"/>
      <c r="AT35" s="385"/>
      <c r="AU35" s="112"/>
      <c r="AV35" s="384"/>
      <c r="AW35" s="384"/>
      <c r="AX35" s="384"/>
      <c r="AY35" s="384"/>
      <c r="AZ35" s="384"/>
    </row>
    <row r="36" spans="1:54" ht="14.25" customHeight="1">
      <c r="A36" s="8"/>
      <c r="B36" s="469" t="s">
        <v>33</v>
      </c>
      <c r="C36" s="376"/>
      <c r="D36" s="376"/>
      <c r="E36" s="377"/>
      <c r="F36" s="8"/>
      <c r="G36" s="11"/>
      <c r="H36" s="10"/>
      <c r="I36" s="10"/>
      <c r="J36" s="9"/>
      <c r="K36" s="10"/>
      <c r="L36" s="10"/>
      <c r="M36" s="10"/>
      <c r="N36" s="9"/>
      <c r="O36" s="11"/>
      <c r="P36" s="10"/>
      <c r="Q36" s="10"/>
      <c r="R36" s="10"/>
      <c r="S36" s="433" t="s">
        <v>18</v>
      </c>
      <c r="T36" s="434"/>
      <c r="U36" s="434"/>
      <c r="V36" s="435"/>
      <c r="W36" s="8"/>
      <c r="Y36" s="34"/>
      <c r="Z36" s="34"/>
      <c r="AA36" s="34"/>
      <c r="AB36" s="34"/>
      <c r="AC36" s="34"/>
      <c r="AD36" s="34"/>
      <c r="AE36" s="34"/>
      <c r="AM36" s="87"/>
      <c r="AN36" s="87"/>
      <c r="AO36" s="87"/>
      <c r="AP36" s="92"/>
      <c r="AQ36" s="92"/>
      <c r="AR36" s="34"/>
    </row>
    <row r="37" spans="1:54" ht="14.25" customHeight="1">
      <c r="B37" s="470"/>
      <c r="C37" s="471"/>
      <c r="D37" s="471"/>
      <c r="E37" s="472"/>
      <c r="G37" s="463"/>
      <c r="H37" s="464"/>
      <c r="I37" s="464"/>
      <c r="J37" s="465"/>
      <c r="K37" s="463"/>
      <c r="L37" s="464"/>
      <c r="M37" s="464"/>
      <c r="N37" s="465"/>
      <c r="O37" s="463"/>
      <c r="P37" s="464"/>
      <c r="Q37" s="464"/>
      <c r="R37" s="466"/>
      <c r="S37" s="467">
        <f>SUM(G37:R37)</f>
        <v>0</v>
      </c>
      <c r="T37" s="444"/>
      <c r="U37" s="444"/>
      <c r="V37" s="468"/>
      <c r="X37" s="88" t="s">
        <v>42</v>
      </c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9"/>
      <c r="AO37" s="31"/>
      <c r="AP37" s="41"/>
      <c r="AQ37" s="42"/>
      <c r="AR37" s="42"/>
      <c r="AS37" s="31"/>
      <c r="AT37" s="31"/>
      <c r="AU37" s="34"/>
      <c r="AV37" s="34"/>
      <c r="AW37" s="34"/>
      <c r="AX37" s="34"/>
      <c r="AY37" s="34"/>
    </row>
    <row r="38" spans="1:54" s="8" customFormat="1" ht="14.25" customHeight="1" thickBot="1">
      <c r="A38" s="2"/>
      <c r="B38" s="378"/>
      <c r="C38" s="379"/>
      <c r="D38" s="379"/>
      <c r="E38" s="380"/>
      <c r="F38" s="2"/>
      <c r="G38" s="431" t="s">
        <v>43</v>
      </c>
      <c r="H38" s="429"/>
      <c r="I38" s="429"/>
      <c r="J38" s="430"/>
      <c r="K38" s="429" t="s">
        <v>43</v>
      </c>
      <c r="L38" s="429"/>
      <c r="M38" s="429"/>
      <c r="N38" s="430"/>
      <c r="O38" s="431" t="s">
        <v>43</v>
      </c>
      <c r="P38" s="429"/>
      <c r="Q38" s="429"/>
      <c r="R38" s="429"/>
      <c r="S38" s="423" t="s">
        <v>43</v>
      </c>
      <c r="T38" s="424"/>
      <c r="U38" s="424"/>
      <c r="V38" s="425"/>
      <c r="W38" s="2"/>
      <c r="X38" s="385" t="s">
        <v>26</v>
      </c>
      <c r="Y38" s="11"/>
      <c r="Z38" s="10"/>
      <c r="AA38" s="9"/>
      <c r="AB38" s="15"/>
      <c r="AD38" s="40"/>
      <c r="AE38" s="41"/>
      <c r="AF38" s="41"/>
      <c r="AH38" s="385" t="s">
        <v>27</v>
      </c>
      <c r="AJ38" s="385" t="s">
        <v>26</v>
      </c>
      <c r="AK38" s="11"/>
      <c r="AL38" s="10"/>
      <c r="AM38" s="9"/>
      <c r="AN38" s="15"/>
      <c r="AP38" s="40"/>
      <c r="AQ38" s="41"/>
      <c r="AR38" s="41"/>
      <c r="AT38" s="385" t="s">
        <v>27</v>
      </c>
      <c r="AW38" s="40"/>
      <c r="AX38" s="41"/>
      <c r="AY38" s="41"/>
    </row>
    <row r="39" spans="1:54" ht="14.25" customHeight="1" thickBot="1">
      <c r="X39" s="385"/>
      <c r="Y39" s="381">
        <f>S55</f>
        <v>0</v>
      </c>
      <c r="Z39" s="382"/>
      <c r="AA39" s="383"/>
      <c r="AB39" s="89"/>
      <c r="AC39" s="31"/>
      <c r="AD39" s="41"/>
      <c r="AE39" s="42"/>
      <c r="AF39" s="42"/>
      <c r="AG39" s="31"/>
      <c r="AH39" s="385"/>
      <c r="AI39" s="31"/>
      <c r="AJ39" s="385"/>
      <c r="AK39" s="443">
        <f>S46</f>
        <v>0</v>
      </c>
      <c r="AL39" s="444"/>
      <c r="AM39" s="445"/>
      <c r="AN39" s="89"/>
      <c r="AO39" s="31"/>
      <c r="AP39" s="41"/>
      <c r="AQ39" s="42"/>
      <c r="AR39" s="42"/>
      <c r="AS39" s="31"/>
      <c r="AT39" s="385"/>
      <c r="AV39" s="31"/>
      <c r="AW39" s="41"/>
      <c r="AX39" s="42"/>
      <c r="AY39" s="42"/>
    </row>
    <row r="40" spans="1:54" s="2" customFormat="1" ht="14.25" customHeight="1">
      <c r="A40" s="88" t="s">
        <v>36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385"/>
      <c r="Y40" s="44"/>
      <c r="Z40" s="45"/>
      <c r="AA40" s="46"/>
      <c r="AB40" s="89"/>
      <c r="AC40" s="1"/>
      <c r="AD40" s="93" t="str">
        <f>IFERROR(ROUNDDOWN(((Y39-#REF!)/Y44)*100,1),"")</f>
        <v/>
      </c>
      <c r="AE40" s="94"/>
      <c r="AF40" s="95"/>
      <c r="AG40" s="92"/>
      <c r="AH40" s="385"/>
      <c r="AI40" s="92"/>
      <c r="AJ40" s="385"/>
      <c r="AK40" s="44"/>
      <c r="AL40" s="45"/>
      <c r="AM40" s="46"/>
      <c r="AN40" s="89"/>
      <c r="AO40" s="1"/>
      <c r="AP40" s="93" t="str">
        <f>IFERROR(ROUNDDOWN(((AK39-#REF!)/AK44)*100,1),"")</f>
        <v/>
      </c>
      <c r="AQ40" s="94"/>
      <c r="AR40" s="95"/>
      <c r="AS40" s="92"/>
      <c r="AT40" s="385"/>
      <c r="AU40" s="1"/>
      <c r="AV40" s="107"/>
      <c r="AW40" s="104" t="str">
        <f>IFERROR(ROUNDDOWN(((#REF!-#REF!)/#REF!)*100,1),"")</f>
        <v/>
      </c>
      <c r="AX40" s="105"/>
      <c r="AY40" s="106"/>
      <c r="AZ40" s="92"/>
      <c r="BB40" s="136"/>
    </row>
    <row r="41" spans="1:54" s="8" customFormat="1" ht="14.25" customHeight="1" thickBot="1">
      <c r="A41" s="1"/>
      <c r="B41" s="460" t="s">
        <v>9</v>
      </c>
      <c r="C41" s="461"/>
      <c r="D41" s="461"/>
      <c r="E41" s="462"/>
      <c r="F41" s="1"/>
      <c r="G41" s="47"/>
      <c r="H41" s="32" t="s">
        <v>2</v>
      </c>
      <c r="I41" s="48"/>
      <c r="J41" s="18" t="s">
        <v>8</v>
      </c>
      <c r="K41" s="49"/>
      <c r="L41" s="17" t="s">
        <v>2</v>
      </c>
      <c r="M41" s="50"/>
      <c r="N41" s="16" t="s">
        <v>6</v>
      </c>
      <c r="O41" s="49"/>
      <c r="P41" s="17" t="s">
        <v>2</v>
      </c>
      <c r="Q41" s="50"/>
      <c r="R41" s="16" t="s">
        <v>6</v>
      </c>
      <c r="S41" s="473" t="s">
        <v>44</v>
      </c>
      <c r="T41" s="474"/>
      <c r="U41" s="474"/>
      <c r="V41" s="475"/>
      <c r="W41" s="35"/>
      <c r="X41" s="385"/>
      <c r="Y41" s="7"/>
      <c r="Z41" s="7"/>
      <c r="AA41" s="7"/>
      <c r="AB41" s="421" t="s">
        <v>3</v>
      </c>
      <c r="AC41" s="421"/>
      <c r="AD41" s="386" t="str">
        <f>IFERROR(ROUNDDOWN((Y39/Y44)*100,1),"")</f>
        <v/>
      </c>
      <c r="AE41" s="387"/>
      <c r="AF41" s="388"/>
      <c r="AG41" s="422" t="s">
        <v>4</v>
      </c>
      <c r="AH41" s="385"/>
      <c r="AI41" s="432" t="s">
        <v>39</v>
      </c>
      <c r="AJ41" s="385"/>
      <c r="AK41" s="7"/>
      <c r="AL41" s="7"/>
      <c r="AM41" s="7"/>
      <c r="AN41" s="421" t="s">
        <v>3</v>
      </c>
      <c r="AO41" s="421"/>
      <c r="AP41" s="386" t="str">
        <f>IFERROR(ROUNDDOWN((AK39/AK44)*100,1),"")</f>
        <v/>
      </c>
      <c r="AQ41" s="387"/>
      <c r="AR41" s="388"/>
      <c r="AS41" s="422" t="s">
        <v>4</v>
      </c>
      <c r="AT41" s="385"/>
      <c r="AU41" s="421" t="s">
        <v>47</v>
      </c>
      <c r="AV41" s="421"/>
      <c r="AW41" s="386" t="str">
        <f>IFERROR((AD41-AP41)/AD41*100,"")</f>
        <v/>
      </c>
      <c r="AX41" s="387"/>
      <c r="AY41" s="388"/>
      <c r="AZ41" s="422" t="s">
        <v>4</v>
      </c>
      <c r="BB41" s="137"/>
    </row>
    <row r="42" spans="1:54" ht="14.25" customHeight="1">
      <c r="A42" s="8"/>
      <c r="B42" s="469" t="s">
        <v>38</v>
      </c>
      <c r="C42" s="376"/>
      <c r="D42" s="376"/>
      <c r="E42" s="377"/>
      <c r="F42" s="8"/>
      <c r="G42" s="11"/>
      <c r="H42" s="10"/>
      <c r="I42" s="10"/>
      <c r="J42" s="9"/>
      <c r="K42" s="10"/>
      <c r="L42" s="10"/>
      <c r="M42" s="10"/>
      <c r="N42" s="9"/>
      <c r="O42" s="11"/>
      <c r="P42" s="10"/>
      <c r="Q42" s="10"/>
      <c r="R42" s="10"/>
      <c r="S42" s="433" t="s">
        <v>18</v>
      </c>
      <c r="T42" s="434"/>
      <c r="U42" s="434"/>
      <c r="V42" s="435"/>
      <c r="W42" s="36"/>
      <c r="X42" s="385"/>
      <c r="AB42" s="421"/>
      <c r="AC42" s="421"/>
      <c r="AD42" s="386"/>
      <c r="AE42" s="387"/>
      <c r="AF42" s="388"/>
      <c r="AG42" s="422"/>
      <c r="AH42" s="385"/>
      <c r="AI42" s="432"/>
      <c r="AJ42" s="385"/>
      <c r="AN42" s="421"/>
      <c r="AO42" s="421"/>
      <c r="AP42" s="386"/>
      <c r="AQ42" s="387"/>
      <c r="AR42" s="388"/>
      <c r="AS42" s="422"/>
      <c r="AT42" s="385"/>
      <c r="AU42" s="421"/>
      <c r="AV42" s="421"/>
      <c r="AW42" s="386"/>
      <c r="AX42" s="387"/>
      <c r="AY42" s="388"/>
      <c r="AZ42" s="422"/>
      <c r="BB42" s="138"/>
    </row>
    <row r="43" spans="1:54" s="2" customFormat="1" ht="14.25" customHeight="1" thickBot="1">
      <c r="A43" s="1"/>
      <c r="B43" s="470"/>
      <c r="C43" s="471"/>
      <c r="D43" s="471"/>
      <c r="E43" s="472"/>
      <c r="F43" s="1"/>
      <c r="G43" s="463"/>
      <c r="H43" s="464"/>
      <c r="I43" s="464"/>
      <c r="J43" s="465"/>
      <c r="K43" s="463"/>
      <c r="L43" s="464"/>
      <c r="M43" s="464"/>
      <c r="N43" s="465"/>
      <c r="O43" s="463"/>
      <c r="P43" s="464"/>
      <c r="Q43" s="464"/>
      <c r="R43" s="466"/>
      <c r="S43" s="467">
        <f>SUM(G43:R43)</f>
        <v>0</v>
      </c>
      <c r="T43" s="444"/>
      <c r="U43" s="444"/>
      <c r="V43" s="468"/>
      <c r="W43" s="33"/>
      <c r="X43" s="385"/>
      <c r="Y43" s="6"/>
      <c r="Z43" s="39"/>
      <c r="AA43" s="5"/>
      <c r="AB43" s="1"/>
      <c r="AC43" s="1"/>
      <c r="AD43" s="96"/>
      <c r="AE43" s="97"/>
      <c r="AF43" s="98"/>
      <c r="AG43" s="92"/>
      <c r="AH43" s="385"/>
      <c r="AI43" s="92"/>
      <c r="AJ43" s="385"/>
      <c r="AK43" s="6"/>
      <c r="AL43" s="39"/>
      <c r="AM43" s="5"/>
      <c r="AN43" s="1"/>
      <c r="AO43" s="1"/>
      <c r="AP43" s="96"/>
      <c r="AQ43" s="97"/>
      <c r="AR43" s="98"/>
      <c r="AS43" s="92"/>
      <c r="AT43" s="385"/>
      <c r="AU43" s="1"/>
      <c r="AV43" s="107"/>
      <c r="AW43" s="108"/>
      <c r="AX43" s="109"/>
      <c r="AY43" s="110"/>
      <c r="AZ43" s="239" t="s">
        <v>69</v>
      </c>
      <c r="BB43" s="138"/>
    </row>
    <row r="44" spans="1:54" s="2" customFormat="1" ht="14.25" customHeight="1" thickBot="1">
      <c r="B44" s="378"/>
      <c r="C44" s="379"/>
      <c r="D44" s="379"/>
      <c r="E44" s="380"/>
      <c r="G44" s="431" t="s">
        <v>43</v>
      </c>
      <c r="H44" s="429"/>
      <c r="I44" s="429"/>
      <c r="J44" s="430"/>
      <c r="K44" s="429" t="s">
        <v>43</v>
      </c>
      <c r="L44" s="429"/>
      <c r="M44" s="429"/>
      <c r="N44" s="430"/>
      <c r="O44" s="431" t="s">
        <v>43</v>
      </c>
      <c r="P44" s="429"/>
      <c r="Q44" s="429"/>
      <c r="R44" s="429"/>
      <c r="S44" s="423" t="s">
        <v>43</v>
      </c>
      <c r="T44" s="424"/>
      <c r="U44" s="424"/>
      <c r="V44" s="425"/>
      <c r="W44" s="14"/>
      <c r="X44" s="385"/>
      <c r="Y44" s="443">
        <f>S52</f>
        <v>0</v>
      </c>
      <c r="Z44" s="444"/>
      <c r="AA44" s="445"/>
      <c r="AB44" s="1"/>
      <c r="AC44" s="384" t="s">
        <v>5</v>
      </c>
      <c r="AD44" s="384"/>
      <c r="AE44" s="384"/>
      <c r="AF44" s="384"/>
      <c r="AG44" s="384"/>
      <c r="AH44" s="385"/>
      <c r="AI44" s="92"/>
      <c r="AJ44" s="385"/>
      <c r="AK44" s="443">
        <f>S43</f>
        <v>0</v>
      </c>
      <c r="AL44" s="444"/>
      <c r="AM44" s="445"/>
      <c r="AN44" s="1"/>
      <c r="AO44" s="384" t="s">
        <v>5</v>
      </c>
      <c r="AP44" s="384"/>
      <c r="AQ44" s="384"/>
      <c r="AR44" s="384"/>
      <c r="AS44" s="384"/>
      <c r="AT44" s="385"/>
      <c r="AU44" s="112"/>
      <c r="AV44" s="384" t="s">
        <v>5</v>
      </c>
      <c r="AW44" s="384"/>
      <c r="AX44" s="384"/>
      <c r="AY44" s="384"/>
      <c r="AZ44" s="384"/>
    </row>
    <row r="45" spans="1:54" ht="14.25" customHeight="1">
      <c r="A45" s="8"/>
      <c r="B45" s="469" t="s">
        <v>31</v>
      </c>
      <c r="C45" s="376"/>
      <c r="D45" s="376"/>
      <c r="E45" s="377"/>
      <c r="F45" s="8"/>
      <c r="G45" s="11"/>
      <c r="H45" s="10"/>
      <c r="I45" s="10"/>
      <c r="J45" s="9"/>
      <c r="K45" s="10"/>
      <c r="L45" s="10"/>
      <c r="M45" s="10"/>
      <c r="N45" s="9"/>
      <c r="O45" s="11"/>
      <c r="P45" s="10"/>
      <c r="Q45" s="10"/>
      <c r="R45" s="10"/>
      <c r="S45" s="433" t="s">
        <v>18</v>
      </c>
      <c r="T45" s="434"/>
      <c r="U45" s="434"/>
      <c r="V45" s="435"/>
      <c r="W45" s="36"/>
      <c r="X45" s="385"/>
      <c r="Y45" s="44"/>
      <c r="Z45" s="45"/>
      <c r="AA45" s="46"/>
      <c r="AC45" s="384"/>
      <c r="AD45" s="384"/>
      <c r="AE45" s="384"/>
      <c r="AF45" s="384"/>
      <c r="AG45" s="384"/>
      <c r="AH45" s="385"/>
      <c r="AI45" s="91"/>
      <c r="AJ45" s="385"/>
      <c r="AK45" s="44"/>
      <c r="AL45" s="45"/>
      <c r="AM45" s="46"/>
      <c r="AO45" s="384"/>
      <c r="AP45" s="384"/>
      <c r="AQ45" s="384"/>
      <c r="AR45" s="384"/>
      <c r="AS45" s="384"/>
      <c r="AT45" s="385"/>
      <c r="AU45" s="112"/>
      <c r="AV45" s="384"/>
      <c r="AW45" s="384"/>
      <c r="AX45" s="384"/>
      <c r="AY45" s="384"/>
      <c r="AZ45" s="384"/>
    </row>
    <row r="46" spans="1:54" ht="14.25" customHeight="1">
      <c r="B46" s="470"/>
      <c r="C46" s="471"/>
      <c r="D46" s="471"/>
      <c r="E46" s="472"/>
      <c r="G46" s="463"/>
      <c r="H46" s="464"/>
      <c r="I46" s="464"/>
      <c r="J46" s="465"/>
      <c r="K46" s="463"/>
      <c r="L46" s="464"/>
      <c r="M46" s="464"/>
      <c r="N46" s="465"/>
      <c r="O46" s="463"/>
      <c r="P46" s="464"/>
      <c r="Q46" s="464"/>
      <c r="R46" s="466"/>
      <c r="S46" s="467">
        <f>SUM(G46:R46)</f>
        <v>0</v>
      </c>
      <c r="T46" s="444"/>
      <c r="U46" s="444"/>
      <c r="V46" s="468"/>
      <c r="W46" s="33"/>
      <c r="Y46" s="34"/>
      <c r="Z46" s="34"/>
      <c r="AA46" s="34"/>
      <c r="AB46" s="34"/>
      <c r="AC46" s="34"/>
      <c r="AD46" s="34"/>
      <c r="AE46" s="34"/>
      <c r="AK46" s="119"/>
      <c r="AL46" s="119"/>
      <c r="AM46" s="87"/>
      <c r="AN46" s="87"/>
      <c r="AO46" s="87"/>
      <c r="AP46" s="92"/>
      <c r="AQ46" s="92"/>
      <c r="AR46" s="119"/>
      <c r="AS46" s="119"/>
      <c r="AT46" s="119"/>
      <c r="AU46" s="119"/>
      <c r="AV46" s="119"/>
      <c r="AW46" s="119"/>
      <c r="AX46" s="119"/>
      <c r="AY46" s="119"/>
      <c r="AZ46" s="119"/>
    </row>
    <row r="47" spans="1:54" s="8" customFormat="1" ht="14.25" customHeight="1" thickBot="1">
      <c r="A47" s="2"/>
      <c r="B47" s="378"/>
      <c r="C47" s="379"/>
      <c r="D47" s="379"/>
      <c r="E47" s="380"/>
      <c r="F47" s="2"/>
      <c r="G47" s="431" t="s">
        <v>43</v>
      </c>
      <c r="H47" s="429"/>
      <c r="I47" s="429"/>
      <c r="J47" s="430"/>
      <c r="K47" s="429" t="s">
        <v>43</v>
      </c>
      <c r="L47" s="429"/>
      <c r="M47" s="429"/>
      <c r="N47" s="430"/>
      <c r="O47" s="431" t="s">
        <v>43</v>
      </c>
      <c r="P47" s="429"/>
      <c r="Q47" s="429"/>
      <c r="R47" s="429"/>
      <c r="S47" s="423" t="s">
        <v>43</v>
      </c>
      <c r="T47" s="424"/>
      <c r="U47" s="424"/>
      <c r="V47" s="425"/>
      <c r="W47" s="14"/>
      <c r="X47" s="119"/>
      <c r="Y47" s="1" t="s">
        <v>51</v>
      </c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5"/>
      <c r="AM47" s="120"/>
      <c r="AN47" s="1" t="s">
        <v>62</v>
      </c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</row>
    <row r="48" spans="1:54" ht="14.25" customHeight="1">
      <c r="A48" s="2"/>
      <c r="B48" s="12"/>
      <c r="C48" s="12"/>
      <c r="D48" s="12"/>
      <c r="E48" s="12"/>
      <c r="F48" s="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2"/>
      <c r="T48" s="13"/>
      <c r="U48" s="13"/>
      <c r="V48" s="13"/>
      <c r="W48" s="13"/>
      <c r="X48" s="166"/>
      <c r="Y48" s="479"/>
      <c r="Z48" s="479"/>
      <c r="AA48" s="141" t="s">
        <v>2</v>
      </c>
      <c r="AB48" s="141"/>
      <c r="AC48" s="141" t="s">
        <v>49</v>
      </c>
      <c r="AD48" s="141"/>
      <c r="AE48" s="141" t="s">
        <v>50</v>
      </c>
      <c r="AF48" s="141"/>
      <c r="AG48" s="140"/>
      <c r="AH48" s="140"/>
      <c r="AI48" s="140"/>
      <c r="AJ48" s="140"/>
      <c r="AK48" s="140"/>
      <c r="AL48" s="145"/>
      <c r="AM48" s="122"/>
      <c r="AN48" s="149"/>
      <c r="AO48" s="149"/>
      <c r="AP48" s="141"/>
      <c r="AQ48" s="141"/>
      <c r="AR48" s="141"/>
      <c r="AS48" s="141"/>
      <c r="AT48" s="141"/>
      <c r="AU48" s="141"/>
      <c r="AV48" s="140"/>
      <c r="AW48" s="140"/>
      <c r="AX48" s="140"/>
      <c r="AY48" s="140"/>
      <c r="AZ48" s="140"/>
    </row>
    <row r="49" spans="1:56" s="2" customFormat="1" ht="14.25" customHeight="1">
      <c r="A49" s="88" t="s">
        <v>37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148"/>
      <c r="Y49" s="142" t="s">
        <v>1</v>
      </c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43"/>
      <c r="AL49" s="146"/>
      <c r="AM49" s="120"/>
      <c r="AN49" s="168" t="s">
        <v>63</v>
      </c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70"/>
    </row>
    <row r="50" spans="1:56" s="8" customFormat="1" ht="14.25" customHeight="1" thickBot="1">
      <c r="A50" s="1"/>
      <c r="B50" s="460" t="s">
        <v>7</v>
      </c>
      <c r="C50" s="461"/>
      <c r="D50" s="461"/>
      <c r="E50" s="462"/>
      <c r="F50" s="1"/>
      <c r="G50" s="47"/>
      <c r="H50" s="32" t="s">
        <v>2</v>
      </c>
      <c r="I50" s="48"/>
      <c r="J50" s="18" t="s">
        <v>8</v>
      </c>
      <c r="K50" s="49"/>
      <c r="L50" s="17" t="s">
        <v>2</v>
      </c>
      <c r="M50" s="50"/>
      <c r="N50" s="16" t="s">
        <v>6</v>
      </c>
      <c r="O50" s="49"/>
      <c r="P50" s="17" t="s">
        <v>2</v>
      </c>
      <c r="Q50" s="50"/>
      <c r="R50" s="16" t="s">
        <v>6</v>
      </c>
      <c r="S50" s="473" t="s">
        <v>44</v>
      </c>
      <c r="T50" s="474"/>
      <c r="U50" s="474"/>
      <c r="V50" s="475"/>
      <c r="W50" s="35"/>
      <c r="X50" s="148"/>
      <c r="Y50" s="144" t="s">
        <v>0</v>
      </c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16"/>
      <c r="AL50" s="146"/>
      <c r="AM50" s="122"/>
      <c r="AN50" s="171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172"/>
    </row>
    <row r="51" spans="1:56" ht="14.25" customHeight="1">
      <c r="A51" s="8"/>
      <c r="B51" s="469" t="s">
        <v>38</v>
      </c>
      <c r="C51" s="376"/>
      <c r="D51" s="376"/>
      <c r="E51" s="377"/>
      <c r="F51" s="8"/>
      <c r="G51" s="11"/>
      <c r="H51" s="10"/>
      <c r="I51" s="10"/>
      <c r="J51" s="9"/>
      <c r="K51" s="10"/>
      <c r="L51" s="10"/>
      <c r="M51" s="10"/>
      <c r="N51" s="9"/>
      <c r="O51" s="11"/>
      <c r="P51" s="10"/>
      <c r="Q51" s="10"/>
      <c r="R51" s="10"/>
      <c r="S51" s="433" t="s">
        <v>18</v>
      </c>
      <c r="T51" s="434"/>
      <c r="U51" s="434"/>
      <c r="V51" s="435"/>
      <c r="W51" s="36"/>
      <c r="X51" s="117"/>
      <c r="Y51" s="118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31"/>
      <c r="AL51" s="134"/>
      <c r="AM51" s="30"/>
      <c r="AN51" s="173" t="s">
        <v>66</v>
      </c>
      <c r="AO51" s="174"/>
      <c r="AP51" s="175"/>
      <c r="AQ51" s="175"/>
      <c r="AR51" s="147"/>
      <c r="AS51" s="147"/>
      <c r="AT51" s="147"/>
      <c r="AU51" s="147"/>
      <c r="AV51" s="147"/>
      <c r="AW51" s="147"/>
      <c r="AX51" s="147"/>
      <c r="AY51" s="176"/>
      <c r="AZ51" s="177"/>
    </row>
    <row r="52" spans="1:56" s="2" customFormat="1" ht="14.25" customHeight="1">
      <c r="A52" s="1"/>
      <c r="B52" s="470"/>
      <c r="C52" s="471"/>
      <c r="D52" s="471"/>
      <c r="E52" s="472"/>
      <c r="F52" s="1"/>
      <c r="G52" s="463"/>
      <c r="H52" s="464"/>
      <c r="I52" s="464"/>
      <c r="J52" s="465"/>
      <c r="K52" s="463"/>
      <c r="L52" s="464"/>
      <c r="M52" s="464"/>
      <c r="N52" s="465"/>
      <c r="O52" s="463"/>
      <c r="P52" s="464"/>
      <c r="Q52" s="464"/>
      <c r="R52" s="466"/>
      <c r="S52" s="467">
        <f>SUM(G52:R52)</f>
        <v>0</v>
      </c>
      <c r="T52" s="444"/>
      <c r="U52" s="444"/>
      <c r="V52" s="468"/>
      <c r="W52" s="33"/>
      <c r="X52" s="117"/>
      <c r="Y52" s="118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31"/>
      <c r="AL52" s="134"/>
      <c r="AM52" s="30"/>
      <c r="AN52" s="178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79"/>
    </row>
    <row r="53" spans="1:56" ht="14.25" customHeight="1" thickBot="1">
      <c r="A53" s="2"/>
      <c r="B53" s="378"/>
      <c r="C53" s="379"/>
      <c r="D53" s="379"/>
      <c r="E53" s="380"/>
      <c r="F53" s="2"/>
      <c r="G53" s="431" t="s">
        <v>43</v>
      </c>
      <c r="H53" s="429"/>
      <c r="I53" s="429"/>
      <c r="J53" s="430"/>
      <c r="K53" s="429" t="s">
        <v>43</v>
      </c>
      <c r="L53" s="429"/>
      <c r="M53" s="429"/>
      <c r="N53" s="430"/>
      <c r="O53" s="431" t="s">
        <v>43</v>
      </c>
      <c r="P53" s="429"/>
      <c r="Q53" s="429"/>
      <c r="R53" s="429"/>
      <c r="S53" s="423" t="s">
        <v>43</v>
      </c>
      <c r="T53" s="424"/>
      <c r="U53" s="424"/>
      <c r="V53" s="425"/>
      <c r="W53" s="14"/>
      <c r="X53" s="167"/>
      <c r="Y53" s="480"/>
      <c r="Z53" s="481"/>
      <c r="AA53" s="481"/>
      <c r="AB53" s="481"/>
      <c r="AC53" s="481"/>
      <c r="AD53" s="481"/>
      <c r="AE53" s="481"/>
      <c r="AF53" s="481"/>
      <c r="AG53" s="481"/>
      <c r="AH53" s="481"/>
      <c r="AI53" s="481"/>
      <c r="AJ53" s="481"/>
      <c r="AK53" s="482"/>
      <c r="AL53" s="134"/>
      <c r="AM53" s="30"/>
      <c r="AN53" s="178" t="s">
        <v>67</v>
      </c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79"/>
    </row>
    <row r="54" spans="1:56" ht="14.25" customHeight="1">
      <c r="A54" s="8"/>
      <c r="B54" s="469" t="s">
        <v>31</v>
      </c>
      <c r="C54" s="376"/>
      <c r="D54" s="376"/>
      <c r="E54" s="377"/>
      <c r="F54" s="8"/>
      <c r="G54" s="11"/>
      <c r="H54" s="10"/>
      <c r="I54" s="10"/>
      <c r="J54" s="9"/>
      <c r="K54" s="10"/>
      <c r="L54" s="10"/>
      <c r="M54" s="10"/>
      <c r="N54" s="9"/>
      <c r="O54" s="11"/>
      <c r="P54" s="10"/>
      <c r="Q54" s="10"/>
      <c r="R54" s="10"/>
      <c r="S54" s="433" t="s">
        <v>18</v>
      </c>
      <c r="T54" s="434"/>
      <c r="U54" s="434"/>
      <c r="V54" s="435"/>
      <c r="W54" s="36"/>
      <c r="X54" s="119"/>
      <c r="Y54" s="118"/>
      <c r="Z54" s="117"/>
      <c r="AA54" s="117"/>
      <c r="AB54" s="117"/>
      <c r="AC54" s="117"/>
      <c r="AD54" s="183"/>
      <c r="AE54" s="117"/>
      <c r="AF54" s="117"/>
      <c r="AG54" s="117"/>
      <c r="AH54" s="117"/>
      <c r="AI54" s="117"/>
      <c r="AJ54" s="117"/>
      <c r="AK54" s="131"/>
      <c r="AL54" s="134"/>
      <c r="AM54" s="30"/>
      <c r="AN54" s="178"/>
      <c r="AO54" s="166"/>
      <c r="AP54" s="166"/>
      <c r="AQ54" s="166"/>
      <c r="AR54" s="166"/>
      <c r="AS54" s="166"/>
      <c r="AT54" s="166"/>
      <c r="AU54" s="166"/>
      <c r="AV54" s="166"/>
      <c r="AW54" s="166" t="s">
        <v>68</v>
      </c>
      <c r="AX54" s="166"/>
      <c r="AY54" s="166"/>
      <c r="AZ54" s="179"/>
    </row>
    <row r="55" spans="1:56" ht="14.25" customHeight="1">
      <c r="B55" s="470"/>
      <c r="C55" s="471"/>
      <c r="D55" s="471"/>
      <c r="E55" s="472"/>
      <c r="G55" s="463"/>
      <c r="H55" s="464"/>
      <c r="I55" s="464"/>
      <c r="J55" s="465"/>
      <c r="K55" s="463"/>
      <c r="L55" s="464"/>
      <c r="M55" s="464"/>
      <c r="N55" s="465"/>
      <c r="O55" s="463"/>
      <c r="P55" s="464"/>
      <c r="Q55" s="464"/>
      <c r="R55" s="466"/>
      <c r="S55" s="467">
        <f>SUM(G55:R55)</f>
        <v>0</v>
      </c>
      <c r="T55" s="444"/>
      <c r="U55" s="444"/>
      <c r="V55" s="468"/>
      <c r="W55" s="33"/>
      <c r="X55" s="119"/>
      <c r="Y55" s="118"/>
      <c r="Z55" s="117"/>
      <c r="AA55" s="117"/>
      <c r="AB55" s="117"/>
      <c r="AC55" s="117"/>
      <c r="AD55" s="183"/>
      <c r="AE55" s="117"/>
      <c r="AF55" s="117"/>
      <c r="AG55" s="117"/>
      <c r="AH55" s="117"/>
      <c r="AI55" s="117"/>
      <c r="AJ55" s="117"/>
      <c r="AK55" s="131"/>
      <c r="AL55" s="117"/>
      <c r="AM55" s="117"/>
      <c r="AN55" s="178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79"/>
    </row>
    <row r="56" spans="1:56" ht="14.25" customHeight="1" thickBot="1">
      <c r="A56" s="2"/>
      <c r="B56" s="378"/>
      <c r="C56" s="379"/>
      <c r="D56" s="379"/>
      <c r="E56" s="380"/>
      <c r="F56" s="2"/>
      <c r="G56" s="431" t="s">
        <v>43</v>
      </c>
      <c r="H56" s="429"/>
      <c r="I56" s="429"/>
      <c r="J56" s="430"/>
      <c r="K56" s="429" t="s">
        <v>43</v>
      </c>
      <c r="L56" s="429"/>
      <c r="M56" s="429"/>
      <c r="N56" s="430"/>
      <c r="O56" s="431" t="s">
        <v>43</v>
      </c>
      <c r="P56" s="429"/>
      <c r="Q56" s="429"/>
      <c r="R56" s="429"/>
      <c r="S56" s="423" t="s">
        <v>43</v>
      </c>
      <c r="T56" s="424"/>
      <c r="U56" s="424"/>
      <c r="V56" s="425"/>
      <c r="W56" s="14"/>
      <c r="X56" s="119"/>
      <c r="Y56" s="184"/>
      <c r="Z56" s="185"/>
      <c r="AA56" s="185"/>
      <c r="AB56" s="185"/>
      <c r="AC56" s="185"/>
      <c r="AD56" s="186"/>
      <c r="AE56" s="185"/>
      <c r="AF56" s="185"/>
      <c r="AG56" s="185"/>
      <c r="AH56" s="185"/>
      <c r="AI56" s="185"/>
      <c r="AJ56" s="185"/>
      <c r="AK56" s="187"/>
      <c r="AL56" s="117"/>
      <c r="AM56" s="117"/>
      <c r="AN56" s="180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2"/>
    </row>
    <row r="57" spans="1:56">
      <c r="K57" s="3"/>
      <c r="L57" s="3"/>
      <c r="M57" s="3"/>
      <c r="N57" s="3"/>
    </row>
    <row r="58" spans="1:56">
      <c r="AD58" s="2"/>
      <c r="AE58" s="2"/>
      <c r="AF58" s="2"/>
      <c r="AG58" s="2"/>
      <c r="AH58" s="2"/>
      <c r="AI58" s="2"/>
      <c r="AJ58" s="2"/>
      <c r="BA58" s="2"/>
      <c r="BB58" s="2"/>
      <c r="BC58" s="2"/>
      <c r="BD58" s="2"/>
    </row>
    <row r="61" spans="1:56"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6">
      <c r="AD62" s="8"/>
      <c r="AE62" s="8"/>
      <c r="AF62" s="8"/>
      <c r="AG62" s="8"/>
      <c r="AH62" s="8"/>
      <c r="AI62" s="8"/>
      <c r="AJ62" s="8"/>
      <c r="BA62" s="8"/>
      <c r="BB62" s="8"/>
      <c r="BC62" s="8"/>
      <c r="BD62" s="8"/>
    </row>
    <row r="64" spans="1:56">
      <c r="AD64" s="2"/>
      <c r="AE64" s="2"/>
      <c r="AF64" s="2"/>
      <c r="AG64" s="2"/>
      <c r="AH64" s="2"/>
      <c r="AI64" s="2"/>
      <c r="AJ64" s="2"/>
      <c r="BA64" s="2"/>
      <c r="BB64" s="2"/>
      <c r="BC64" s="2"/>
      <c r="BD64" s="2"/>
    </row>
    <row r="65" spans="30:56"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7" spans="30:56"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30:56">
      <c r="AD68" s="2"/>
      <c r="AE68" s="2"/>
      <c r="AF68" s="2"/>
      <c r="AG68" s="2"/>
      <c r="AH68" s="2"/>
      <c r="AI68" s="2"/>
      <c r="AJ68" s="2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2"/>
      <c r="BB68" s="2"/>
      <c r="BC68" s="2"/>
      <c r="BD68" s="2"/>
    </row>
    <row r="70" spans="30:56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30:56"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8"/>
      <c r="BB71" s="8"/>
      <c r="BC71" s="8"/>
      <c r="BD71" s="8"/>
    </row>
    <row r="73" spans="30:56">
      <c r="AD73" s="2"/>
      <c r="AE73" s="2"/>
      <c r="AF73" s="2"/>
      <c r="AG73" s="2"/>
      <c r="AH73" s="2"/>
      <c r="AI73" s="2"/>
      <c r="AJ73" s="2"/>
      <c r="BA73" s="2"/>
      <c r="BB73" s="2"/>
      <c r="BC73" s="2"/>
      <c r="BD73" s="2"/>
    </row>
    <row r="74" spans="30:56"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6" spans="30:56"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30:56"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9" spans="30:56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</sheetData>
  <sheetProtection algorithmName="SHA-512" hashValue="32XOsqngTp3PS6ozxxIwLRVENCjJsxx1Z9cK4MVFlLwSIQz48pOKv8bqX/l600bU4cz1Ywu2k/bF4UDaXLPzzA==" saltValue="TZ3gOOUca6p7ZNUrGjy0Ag==" spinCount="100000" sheet="1"/>
  <mergeCells count="162">
    <mergeCell ref="Y48:Z48"/>
    <mergeCell ref="Y53:AK53"/>
    <mergeCell ref="AV34:AZ35"/>
    <mergeCell ref="AU41:AV42"/>
    <mergeCell ref="AW41:AY42"/>
    <mergeCell ref="AZ41:AZ42"/>
    <mergeCell ref="AV44:AZ45"/>
    <mergeCell ref="G11:Y12"/>
    <mergeCell ref="G13:Y14"/>
    <mergeCell ref="G15:Y16"/>
    <mergeCell ref="AW31:AY32"/>
    <mergeCell ref="AZ31:AZ32"/>
    <mergeCell ref="A19:AZ19"/>
    <mergeCell ref="B33:E35"/>
    <mergeCell ref="S33:V33"/>
    <mergeCell ref="G34:J34"/>
    <mergeCell ref="K34:N34"/>
    <mergeCell ref="O34:R34"/>
    <mergeCell ref="S34:V34"/>
    <mergeCell ref="G35:J35"/>
    <mergeCell ref="K35:N35"/>
    <mergeCell ref="O35:R35"/>
    <mergeCell ref="X23:X25"/>
    <mergeCell ref="B23:E23"/>
    <mergeCell ref="B27:E29"/>
    <mergeCell ref="A5:AZ5"/>
    <mergeCell ref="A1:AZ1"/>
    <mergeCell ref="AU31:AV32"/>
    <mergeCell ref="S2:AH3"/>
    <mergeCell ref="B45:E47"/>
    <mergeCell ref="S45:V45"/>
    <mergeCell ref="G46:J46"/>
    <mergeCell ref="K46:N46"/>
    <mergeCell ref="O46:R46"/>
    <mergeCell ref="S46:V46"/>
    <mergeCell ref="G47:J47"/>
    <mergeCell ref="K47:N47"/>
    <mergeCell ref="O47:R47"/>
    <mergeCell ref="S47:V47"/>
    <mergeCell ref="B36:E38"/>
    <mergeCell ref="S36:V36"/>
    <mergeCell ref="G37:J37"/>
    <mergeCell ref="K37:N37"/>
    <mergeCell ref="O37:R37"/>
    <mergeCell ref="S37:V37"/>
    <mergeCell ref="G38:J38"/>
    <mergeCell ref="K38:N38"/>
    <mergeCell ref="B32:E32"/>
    <mergeCell ref="B51:E53"/>
    <mergeCell ref="G52:J52"/>
    <mergeCell ref="O56:R56"/>
    <mergeCell ref="S56:V56"/>
    <mergeCell ref="S50:V50"/>
    <mergeCell ref="S51:V51"/>
    <mergeCell ref="K52:N52"/>
    <mergeCell ref="O52:R52"/>
    <mergeCell ref="S52:V52"/>
    <mergeCell ref="K53:N53"/>
    <mergeCell ref="O53:R53"/>
    <mergeCell ref="S53:V53"/>
    <mergeCell ref="G53:J53"/>
    <mergeCell ref="B54:E56"/>
    <mergeCell ref="S54:V54"/>
    <mergeCell ref="G55:J55"/>
    <mergeCell ref="K55:N55"/>
    <mergeCell ref="O55:R55"/>
    <mergeCell ref="S55:V55"/>
    <mergeCell ref="G56:J56"/>
    <mergeCell ref="K56:N56"/>
    <mergeCell ref="B50:E50"/>
    <mergeCell ref="S43:V43"/>
    <mergeCell ref="O43:R43"/>
    <mergeCell ref="K43:N43"/>
    <mergeCell ref="B42:E44"/>
    <mergeCell ref="G44:J44"/>
    <mergeCell ref="G43:J43"/>
    <mergeCell ref="K44:N44"/>
    <mergeCell ref="O44:R44"/>
    <mergeCell ref="S44:V44"/>
    <mergeCell ref="S42:V42"/>
    <mergeCell ref="O38:R38"/>
    <mergeCell ref="S38:V38"/>
    <mergeCell ref="A9:F10"/>
    <mergeCell ref="A11:F12"/>
    <mergeCell ref="A13:F14"/>
    <mergeCell ref="A15:F16"/>
    <mergeCell ref="B41:E41"/>
    <mergeCell ref="K25:N25"/>
    <mergeCell ref="O25:R25"/>
    <mergeCell ref="S25:V25"/>
    <mergeCell ref="B24:E26"/>
    <mergeCell ref="G25:J25"/>
    <mergeCell ref="G26:J26"/>
    <mergeCell ref="S35:V35"/>
    <mergeCell ref="K26:N26"/>
    <mergeCell ref="O26:R26"/>
    <mergeCell ref="S32:V32"/>
    <mergeCell ref="S26:V26"/>
    <mergeCell ref="S41:V41"/>
    <mergeCell ref="G28:J28"/>
    <mergeCell ref="K28:N28"/>
    <mergeCell ref="O28:R28"/>
    <mergeCell ref="S28:V28"/>
    <mergeCell ref="G29:J29"/>
    <mergeCell ref="AG41:AG42"/>
    <mergeCell ref="AI41:AI42"/>
    <mergeCell ref="AN41:AO42"/>
    <mergeCell ref="AD41:AF42"/>
    <mergeCell ref="Y44:AA44"/>
    <mergeCell ref="AC44:AG45"/>
    <mergeCell ref="AK44:AM44"/>
    <mergeCell ref="AO44:AS45"/>
    <mergeCell ref="AH38:AH45"/>
    <mergeCell ref="AJ38:AJ45"/>
    <mergeCell ref="AT38:AT45"/>
    <mergeCell ref="Y39:AA39"/>
    <mergeCell ref="AP41:AR42"/>
    <mergeCell ref="AS41:AS42"/>
    <mergeCell ref="AI31:AI32"/>
    <mergeCell ref="AN31:AO32"/>
    <mergeCell ref="AS31:AS32"/>
    <mergeCell ref="S24:V24"/>
    <mergeCell ref="AM23:AO25"/>
    <mergeCell ref="Y24:AA24"/>
    <mergeCell ref="AC24:AE24"/>
    <mergeCell ref="AH24:AJ24"/>
    <mergeCell ref="AP24:AP25"/>
    <mergeCell ref="AQ24:AU25"/>
    <mergeCell ref="AH28:AH35"/>
    <mergeCell ref="AJ28:AJ35"/>
    <mergeCell ref="AT28:AT35"/>
    <mergeCell ref="Y29:AA29"/>
    <mergeCell ref="AK29:AM29"/>
    <mergeCell ref="AF23:AG25"/>
    <mergeCell ref="S27:V27"/>
    <mergeCell ref="X38:X45"/>
    <mergeCell ref="AK39:AM39"/>
    <mergeCell ref="AB41:AC42"/>
    <mergeCell ref="AA10:AC10"/>
    <mergeCell ref="G9:Y10"/>
    <mergeCell ref="Y34:AA34"/>
    <mergeCell ref="AC34:AG35"/>
    <mergeCell ref="AK34:AM34"/>
    <mergeCell ref="AO34:AS35"/>
    <mergeCell ref="X28:X35"/>
    <mergeCell ref="AD31:AF32"/>
    <mergeCell ref="AP31:AR32"/>
    <mergeCell ref="AD10:AJ10"/>
    <mergeCell ref="AA9:AJ9"/>
    <mergeCell ref="AA17:AJ18"/>
    <mergeCell ref="AA11:AC12"/>
    <mergeCell ref="AA13:AC14"/>
    <mergeCell ref="AA15:AC16"/>
    <mergeCell ref="AD11:AJ12"/>
    <mergeCell ref="AD13:AJ14"/>
    <mergeCell ref="AD15:AJ16"/>
    <mergeCell ref="AB31:AC32"/>
    <mergeCell ref="AG31:AG32"/>
    <mergeCell ref="S29:V29"/>
    <mergeCell ref="S23:V23"/>
    <mergeCell ref="K29:N29"/>
    <mergeCell ref="O29:R29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9"/>
  <sheetViews>
    <sheetView showGridLines="0" view="pageBreakPreview" zoomScaleNormal="100" zoomScaleSheetLayoutView="100" workbookViewId="0">
      <selection activeCell="M27" sqref="M27"/>
    </sheetView>
  </sheetViews>
  <sheetFormatPr defaultColWidth="9" defaultRowHeight="18.75"/>
  <cols>
    <col min="1" max="28" width="3.625" style="1" customWidth="1"/>
    <col min="29" max="29" width="3.625" style="100" customWidth="1"/>
    <col min="30" max="51" width="3.625" style="1" customWidth="1"/>
    <col min="52" max="52" width="6.75" style="1" customWidth="1"/>
    <col min="53" max="53" width="3.625" style="1" customWidth="1"/>
    <col min="54" max="54" width="7.75" style="1" customWidth="1"/>
    <col min="55" max="62" width="3.625" style="1" customWidth="1"/>
    <col min="63" max="16384" width="9" style="1"/>
  </cols>
  <sheetData>
    <row r="1" spans="1:54" ht="14.25" customHeight="1">
      <c r="A1" s="477" t="s">
        <v>17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</row>
    <row r="2" spans="1:54" ht="14.25" customHeight="1">
      <c r="A2" s="24"/>
      <c r="B2" s="24"/>
      <c r="C2" s="24"/>
      <c r="D2" s="24"/>
      <c r="E2" s="24"/>
      <c r="F2" s="24"/>
      <c r="G2" s="24"/>
      <c r="H2" s="24"/>
      <c r="I2" s="23"/>
      <c r="J2" s="165"/>
      <c r="K2" s="165"/>
      <c r="L2" s="165"/>
      <c r="M2" s="165"/>
      <c r="N2" s="165"/>
      <c r="O2" s="165"/>
      <c r="P2" s="165"/>
      <c r="Q2" s="165"/>
      <c r="R2" s="23"/>
      <c r="S2" s="478" t="s">
        <v>30</v>
      </c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F2" s="478"/>
      <c r="AG2" s="478"/>
      <c r="AH2" s="478"/>
      <c r="AI2" s="111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4" ht="14.25" customHeight="1">
      <c r="A3" s="25"/>
      <c r="B3" s="23"/>
      <c r="C3" s="23"/>
      <c r="D3" s="23"/>
      <c r="E3" s="23"/>
      <c r="F3" s="23"/>
      <c r="G3" s="23"/>
      <c r="H3" s="23"/>
      <c r="I3" s="165"/>
      <c r="J3" s="165"/>
      <c r="K3" s="165"/>
      <c r="L3" s="165"/>
      <c r="M3" s="165"/>
      <c r="N3" s="165"/>
      <c r="O3" s="165"/>
      <c r="P3" s="165"/>
      <c r="Q3" s="165"/>
      <c r="R3" s="111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111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</row>
    <row r="4" spans="1:54" ht="14.25" customHeight="1">
      <c r="A4" s="25"/>
      <c r="B4" s="23"/>
      <c r="C4" s="23"/>
      <c r="D4" s="23"/>
      <c r="E4" s="23"/>
      <c r="F4" s="23"/>
      <c r="G4" s="23"/>
      <c r="H4" s="23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23"/>
      <c r="V4" s="23"/>
      <c r="W4" s="23"/>
      <c r="X4" s="23"/>
      <c r="Y4" s="23"/>
      <c r="Z4" s="23"/>
      <c r="AA4" s="23"/>
      <c r="AB4" s="23"/>
      <c r="AC4" s="99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</row>
    <row r="5" spans="1:54" ht="14.25" customHeight="1">
      <c r="A5" s="476" t="s">
        <v>16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</row>
    <row r="6" spans="1:54" ht="14.25" customHeight="1">
      <c r="A6" s="23"/>
      <c r="B6" s="26" t="s">
        <v>15</v>
      </c>
      <c r="C6" s="23"/>
      <c r="D6" s="23"/>
      <c r="E6" s="23"/>
      <c r="F6" s="23"/>
      <c r="G6" s="23"/>
      <c r="H6" s="23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3"/>
      <c r="V6" s="23"/>
      <c r="W6" s="23"/>
      <c r="X6" s="23"/>
      <c r="Y6" s="23"/>
      <c r="Z6" s="23"/>
      <c r="AA6" s="23"/>
      <c r="AB6" s="23"/>
      <c r="AC6" s="99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</row>
    <row r="7" spans="1:54" ht="14.25" customHeight="1">
      <c r="A7" s="23"/>
      <c r="B7" s="43" t="s">
        <v>19</v>
      </c>
      <c r="C7" s="23"/>
      <c r="D7" s="23"/>
      <c r="E7" s="23"/>
      <c r="F7" s="23"/>
      <c r="G7" s="23"/>
      <c r="H7" s="23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23"/>
      <c r="V7" s="23"/>
      <c r="W7" s="23"/>
      <c r="X7" s="23"/>
      <c r="Y7" s="23"/>
      <c r="Z7" s="23"/>
      <c r="AA7" s="23"/>
      <c r="AB7" s="23"/>
      <c r="AC7" s="99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4" ht="14.25" customHeight="1">
      <c r="A8" s="23"/>
      <c r="B8" s="23" t="s">
        <v>14</v>
      </c>
      <c r="C8" s="23"/>
      <c r="D8" s="23"/>
      <c r="E8" s="23"/>
      <c r="F8" s="23"/>
      <c r="G8" s="23"/>
      <c r="H8" s="23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3"/>
      <c r="V8" s="23"/>
      <c r="W8" s="23"/>
      <c r="X8" s="23"/>
      <c r="Y8" s="23"/>
      <c r="Z8" s="23"/>
      <c r="AA8" s="23"/>
      <c r="AB8" s="23"/>
      <c r="AC8" s="99"/>
      <c r="AD8" s="23"/>
      <c r="AE8" s="23"/>
      <c r="AF8" s="23"/>
      <c r="AG8" s="23"/>
      <c r="AH8" s="23"/>
      <c r="AI8" s="23"/>
      <c r="AJ8" s="23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119"/>
      <c r="BB8" s="119"/>
    </row>
    <row r="9" spans="1:54" ht="14.25" customHeight="1">
      <c r="A9" s="448" t="s">
        <v>40</v>
      </c>
      <c r="B9" s="449"/>
      <c r="C9" s="449"/>
      <c r="D9" s="449"/>
      <c r="E9" s="449"/>
      <c r="F9" s="150"/>
      <c r="G9" s="568" t="s">
        <v>13</v>
      </c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  <c r="Y9" s="504"/>
      <c r="Z9" s="165"/>
      <c r="AA9" s="569" t="s">
        <v>12</v>
      </c>
      <c r="AB9" s="570"/>
      <c r="AC9" s="570"/>
      <c r="AD9" s="570"/>
      <c r="AE9" s="570"/>
      <c r="AF9" s="570"/>
      <c r="AG9" s="570"/>
      <c r="AH9" s="570"/>
      <c r="AI9" s="570"/>
      <c r="AJ9" s="571"/>
      <c r="AK9" s="188"/>
      <c r="AL9" s="189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119"/>
      <c r="BB9" s="119"/>
    </row>
    <row r="10" spans="1:54" ht="14.25" customHeight="1">
      <c r="A10" s="451"/>
      <c r="B10" s="452"/>
      <c r="C10" s="452"/>
      <c r="D10" s="452"/>
      <c r="E10" s="452"/>
      <c r="F10" s="151"/>
      <c r="G10" s="508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10"/>
      <c r="Z10" s="51"/>
      <c r="AA10" s="572" t="s">
        <v>20</v>
      </c>
      <c r="AB10" s="573"/>
      <c r="AC10" s="574"/>
      <c r="AD10" s="575" t="s">
        <v>11</v>
      </c>
      <c r="AE10" s="576"/>
      <c r="AF10" s="576"/>
      <c r="AG10" s="576"/>
      <c r="AH10" s="576"/>
      <c r="AI10" s="576"/>
      <c r="AJ10" s="577"/>
      <c r="AK10" s="190"/>
      <c r="AL10" s="189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119"/>
      <c r="BB10" s="119"/>
    </row>
    <row r="11" spans="1:54" ht="14.25" customHeight="1">
      <c r="A11" s="494" t="s">
        <v>21</v>
      </c>
      <c r="B11" s="495"/>
      <c r="C11" s="495"/>
      <c r="D11" s="495"/>
      <c r="E11" s="495"/>
      <c r="F11" s="191"/>
      <c r="G11" s="498" t="s">
        <v>55</v>
      </c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192"/>
      <c r="U11" s="192"/>
      <c r="V11" s="192"/>
      <c r="W11" s="192"/>
      <c r="X11" s="192"/>
      <c r="Y11" s="193"/>
      <c r="Z11" s="51"/>
      <c r="AA11" s="561" t="s">
        <v>22</v>
      </c>
      <c r="AB11" s="561"/>
      <c r="AC11" s="561"/>
      <c r="AD11" s="532" t="str">
        <f>A11</f>
        <v>内装工事業</v>
      </c>
      <c r="AE11" s="532"/>
      <c r="AF11" s="532"/>
      <c r="AG11" s="532"/>
      <c r="AH11" s="532"/>
      <c r="AI11" s="533"/>
      <c r="AJ11" s="194"/>
      <c r="AK11" s="195"/>
      <c r="AL11" s="196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119"/>
      <c r="BB11" s="119"/>
    </row>
    <row r="12" spans="1:54" ht="14.25" customHeight="1">
      <c r="A12" s="496"/>
      <c r="B12" s="497"/>
      <c r="C12" s="497"/>
      <c r="D12" s="497"/>
      <c r="E12" s="497"/>
      <c r="F12" s="197"/>
      <c r="G12" s="500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198"/>
      <c r="U12" s="198"/>
      <c r="V12" s="198"/>
      <c r="W12" s="198"/>
      <c r="X12" s="198"/>
      <c r="Y12" s="199"/>
      <c r="Z12" s="51"/>
      <c r="AA12" s="561"/>
      <c r="AB12" s="561"/>
      <c r="AC12" s="561"/>
      <c r="AD12" s="532"/>
      <c r="AE12" s="532"/>
      <c r="AF12" s="532"/>
      <c r="AG12" s="532"/>
      <c r="AH12" s="532"/>
      <c r="AI12" s="533"/>
      <c r="AJ12" s="200"/>
      <c r="AK12" s="190"/>
      <c r="AL12" s="196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119"/>
      <c r="BB12" s="119"/>
    </row>
    <row r="13" spans="1:54" ht="18" customHeight="1">
      <c r="A13" s="494" t="s">
        <v>53</v>
      </c>
      <c r="B13" s="495"/>
      <c r="C13" s="495"/>
      <c r="D13" s="495"/>
      <c r="E13" s="495"/>
      <c r="F13" s="191"/>
      <c r="G13" s="566" t="s">
        <v>57</v>
      </c>
      <c r="H13" s="566"/>
      <c r="I13" s="566"/>
      <c r="J13" s="566"/>
      <c r="K13" s="566"/>
      <c r="L13" s="566"/>
      <c r="M13" s="566"/>
      <c r="N13" s="566"/>
      <c r="O13" s="566"/>
      <c r="P13" s="566"/>
      <c r="Q13" s="566"/>
      <c r="R13" s="566"/>
      <c r="S13" s="566"/>
      <c r="T13" s="566"/>
      <c r="U13" s="566"/>
      <c r="V13" s="566"/>
      <c r="W13" s="566"/>
      <c r="X13" s="566"/>
      <c r="Y13" s="567"/>
      <c r="Z13" s="51"/>
      <c r="AA13" s="561" t="s">
        <v>23</v>
      </c>
      <c r="AB13" s="561"/>
      <c r="AC13" s="561"/>
      <c r="AD13" s="532" t="s">
        <v>58</v>
      </c>
      <c r="AE13" s="532"/>
      <c r="AF13" s="532"/>
      <c r="AG13" s="532"/>
      <c r="AH13" s="532"/>
      <c r="AI13" s="533"/>
      <c r="AJ13" s="194"/>
      <c r="AK13" s="190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119"/>
      <c r="BB13" s="119"/>
    </row>
    <row r="14" spans="1:54" ht="14.25" customHeight="1">
      <c r="A14" s="496"/>
      <c r="B14" s="497"/>
      <c r="C14" s="497"/>
      <c r="D14" s="497"/>
      <c r="E14" s="497"/>
      <c r="F14" s="197"/>
      <c r="G14" s="566"/>
      <c r="H14" s="566"/>
      <c r="I14" s="566"/>
      <c r="J14" s="566"/>
      <c r="K14" s="566"/>
      <c r="L14" s="566"/>
      <c r="M14" s="566"/>
      <c r="N14" s="566"/>
      <c r="O14" s="566"/>
      <c r="P14" s="566"/>
      <c r="Q14" s="566"/>
      <c r="R14" s="566"/>
      <c r="S14" s="566"/>
      <c r="T14" s="566"/>
      <c r="U14" s="566"/>
      <c r="V14" s="566"/>
      <c r="W14" s="566"/>
      <c r="X14" s="566"/>
      <c r="Y14" s="567"/>
      <c r="Z14" s="51"/>
      <c r="AA14" s="561"/>
      <c r="AB14" s="561"/>
      <c r="AC14" s="561"/>
      <c r="AD14" s="532"/>
      <c r="AE14" s="532"/>
      <c r="AF14" s="532"/>
      <c r="AG14" s="532"/>
      <c r="AH14" s="532"/>
      <c r="AI14" s="533"/>
      <c r="AJ14" s="200"/>
      <c r="AK14" s="201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119"/>
      <c r="BB14" s="119"/>
    </row>
    <row r="15" spans="1:54" ht="14.25" customHeight="1">
      <c r="A15" s="494" t="s">
        <v>54</v>
      </c>
      <c r="B15" s="495"/>
      <c r="C15" s="495"/>
      <c r="D15" s="495"/>
      <c r="E15" s="495"/>
      <c r="F15" s="191"/>
      <c r="G15" s="564" t="s">
        <v>56</v>
      </c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5"/>
      <c r="T15" s="192"/>
      <c r="U15" s="192"/>
      <c r="V15" s="192"/>
      <c r="W15" s="192"/>
      <c r="X15" s="192"/>
      <c r="Y15" s="193"/>
      <c r="Z15" s="51"/>
      <c r="AA15" s="561" t="s">
        <v>24</v>
      </c>
      <c r="AB15" s="561"/>
      <c r="AC15" s="561"/>
      <c r="AD15" s="534" t="s">
        <v>25</v>
      </c>
      <c r="AE15" s="534"/>
      <c r="AF15" s="534"/>
      <c r="AG15" s="534"/>
      <c r="AH15" s="534"/>
      <c r="AI15" s="535"/>
      <c r="AJ15" s="202"/>
      <c r="AK15" s="203"/>
      <c r="AL15" s="196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119"/>
      <c r="BB15" s="119"/>
    </row>
    <row r="16" spans="1:54" ht="14.25" customHeight="1">
      <c r="A16" s="496"/>
      <c r="B16" s="497"/>
      <c r="C16" s="497"/>
      <c r="D16" s="497"/>
      <c r="E16" s="497"/>
      <c r="F16" s="197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198"/>
      <c r="U16" s="198"/>
      <c r="V16" s="198"/>
      <c r="W16" s="198"/>
      <c r="X16" s="198"/>
      <c r="Y16" s="199"/>
      <c r="Z16" s="204"/>
      <c r="AA16" s="561"/>
      <c r="AB16" s="561"/>
      <c r="AC16" s="561"/>
      <c r="AD16" s="534"/>
      <c r="AE16" s="534"/>
      <c r="AF16" s="534"/>
      <c r="AG16" s="534"/>
      <c r="AH16" s="534"/>
      <c r="AI16" s="535"/>
      <c r="AJ16" s="205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74"/>
      <c r="AZ16" s="28"/>
      <c r="BA16" s="119"/>
      <c r="BB16" s="119"/>
    </row>
    <row r="17" spans="1:56" ht="14.25" customHeight="1">
      <c r="A17" s="52"/>
      <c r="B17" s="52"/>
      <c r="C17" s="52"/>
      <c r="D17" s="52"/>
      <c r="E17" s="52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51"/>
      <c r="T17" s="23"/>
      <c r="U17" s="23"/>
      <c r="V17" s="23"/>
      <c r="W17" s="23"/>
      <c r="X17" s="23"/>
      <c r="Y17" s="23"/>
      <c r="Z17" s="23"/>
      <c r="AA17" s="562" t="s">
        <v>10</v>
      </c>
      <c r="AB17" s="562"/>
      <c r="AC17" s="562"/>
      <c r="AD17" s="562"/>
      <c r="AE17" s="562"/>
      <c r="AF17" s="562"/>
      <c r="AG17" s="562"/>
      <c r="AH17" s="562"/>
      <c r="AI17" s="562"/>
      <c r="AJ17" s="562"/>
      <c r="AK17" s="206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119"/>
      <c r="BB17" s="119"/>
    </row>
    <row r="18" spans="1:56" ht="14.25" customHeight="1">
      <c r="A18" s="52"/>
      <c r="B18" s="52"/>
      <c r="C18" s="52"/>
      <c r="D18" s="52"/>
      <c r="E18" s="52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51"/>
      <c r="T18" s="23"/>
      <c r="U18" s="23"/>
      <c r="V18" s="23"/>
      <c r="W18" s="23"/>
      <c r="X18" s="23"/>
      <c r="Y18" s="23"/>
      <c r="Z18" s="23"/>
      <c r="AA18" s="563"/>
      <c r="AB18" s="563"/>
      <c r="AC18" s="563"/>
      <c r="AD18" s="563"/>
      <c r="AE18" s="563"/>
      <c r="AF18" s="563"/>
      <c r="AG18" s="563"/>
      <c r="AH18" s="563"/>
      <c r="AI18" s="563"/>
      <c r="AJ18" s="563"/>
      <c r="AK18" s="207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1:56" s="8" customFormat="1" ht="14.25" customHeight="1">
      <c r="A19" s="476" t="s">
        <v>45</v>
      </c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6"/>
      <c r="AZ19" s="476"/>
      <c r="BA19" s="1"/>
      <c r="BB19" s="1"/>
      <c r="BC19" s="1"/>
      <c r="BD19" s="1"/>
    </row>
    <row r="20" spans="1:56" ht="14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08"/>
      <c r="T20" s="208"/>
      <c r="U20" s="208"/>
      <c r="V20" s="208"/>
      <c r="W20" s="208"/>
      <c r="X20" s="209" t="s">
        <v>48</v>
      </c>
      <c r="Y20" s="23"/>
      <c r="Z20" s="23"/>
      <c r="AA20" s="23"/>
      <c r="AB20" s="23"/>
      <c r="AC20" s="99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1:56" ht="14.25" customHeight="1">
      <c r="A21" s="23"/>
      <c r="B21" s="209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08"/>
      <c r="T21" s="208"/>
      <c r="U21" s="208"/>
      <c r="V21" s="208"/>
      <c r="W21" s="208"/>
      <c r="X21" s="23"/>
      <c r="Y21" s="23"/>
      <c r="Z21" s="23"/>
      <c r="AA21" s="23"/>
      <c r="AB21" s="23"/>
      <c r="AC21" s="23"/>
      <c r="AD21" s="99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6" s="2" customFormat="1" ht="14.25" customHeight="1" thickBot="1">
      <c r="A22" s="19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10"/>
      <c r="S22" s="210"/>
      <c r="T22" s="210"/>
      <c r="U22" s="210"/>
      <c r="V22" s="210"/>
      <c r="W22" s="23"/>
      <c r="X22" s="211" t="s">
        <v>29</v>
      </c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59"/>
      <c r="AL22" s="72"/>
      <c r="AM22" s="71"/>
      <c r="AN22" s="73"/>
      <c r="AO22" s="73"/>
      <c r="AP22" s="72"/>
      <c r="AQ22" s="72"/>
      <c r="AR22" s="28"/>
      <c r="AS22" s="28"/>
      <c r="AT22" s="28"/>
      <c r="AU22" s="28"/>
      <c r="AV22" s="28"/>
      <c r="AW22" s="28"/>
      <c r="AX22" s="28"/>
      <c r="AY22" s="28"/>
      <c r="AZ22" s="23"/>
      <c r="BA22" s="1"/>
      <c r="BB22" s="1"/>
      <c r="BC22" s="1"/>
      <c r="BD22" s="1"/>
    </row>
    <row r="23" spans="1:56" s="8" customFormat="1" ht="14.25" customHeight="1" thickBot="1">
      <c r="A23" s="23"/>
      <c r="B23" s="549" t="s">
        <v>9</v>
      </c>
      <c r="C23" s="525"/>
      <c r="D23" s="525"/>
      <c r="E23" s="526"/>
      <c r="F23" s="23"/>
      <c r="G23" s="53" t="s">
        <v>52</v>
      </c>
      <c r="H23" s="54" t="s">
        <v>2</v>
      </c>
      <c r="I23" s="160">
        <v>9</v>
      </c>
      <c r="J23" s="55" t="s">
        <v>8</v>
      </c>
      <c r="K23" s="53" t="s">
        <v>52</v>
      </c>
      <c r="L23" s="56" t="s">
        <v>2</v>
      </c>
      <c r="M23" s="57">
        <v>10</v>
      </c>
      <c r="N23" s="58" t="s">
        <v>6</v>
      </c>
      <c r="O23" s="53" t="s">
        <v>52</v>
      </c>
      <c r="P23" s="56" t="s">
        <v>2</v>
      </c>
      <c r="Q23" s="57">
        <v>11</v>
      </c>
      <c r="R23" s="58" t="s">
        <v>6</v>
      </c>
      <c r="S23" s="550" t="s">
        <v>44</v>
      </c>
      <c r="T23" s="551"/>
      <c r="U23" s="551"/>
      <c r="V23" s="552"/>
      <c r="W23" s="23"/>
      <c r="X23" s="545"/>
      <c r="Y23" s="63"/>
      <c r="Z23" s="63"/>
      <c r="AA23" s="63"/>
      <c r="AB23" s="59"/>
      <c r="AC23" s="60"/>
      <c r="AD23" s="61"/>
      <c r="AE23" s="62"/>
      <c r="AF23" s="553" t="s">
        <v>28</v>
      </c>
      <c r="AG23" s="554"/>
      <c r="AH23" s="75"/>
      <c r="AI23" s="76"/>
      <c r="AJ23" s="77"/>
      <c r="AK23" s="159"/>
      <c r="AL23" s="23"/>
      <c r="AM23" s="555">
        <f>IFERROR(ROUNDDOWN(((AC24)/AH24)*100,1),"")</f>
        <v>66.599999999999994</v>
      </c>
      <c r="AN23" s="556"/>
      <c r="AO23" s="557"/>
      <c r="AP23" s="74"/>
      <c r="AQ23" s="74"/>
      <c r="AR23" s="63"/>
      <c r="AS23" s="59"/>
      <c r="AT23" s="59"/>
      <c r="AU23" s="59"/>
      <c r="AV23" s="59"/>
      <c r="AW23" s="59"/>
      <c r="AX23" s="59"/>
      <c r="AY23" s="59"/>
      <c r="AZ23" s="59"/>
    </row>
    <row r="24" spans="1:56" ht="14.25" customHeight="1">
      <c r="A24" s="59"/>
      <c r="B24" s="502" t="s">
        <v>34</v>
      </c>
      <c r="C24" s="503"/>
      <c r="D24" s="503"/>
      <c r="E24" s="504"/>
      <c r="F24" s="59"/>
      <c r="G24" s="60"/>
      <c r="H24" s="61"/>
      <c r="I24" s="61"/>
      <c r="J24" s="62"/>
      <c r="K24" s="61"/>
      <c r="L24" s="61"/>
      <c r="M24" s="61"/>
      <c r="N24" s="62"/>
      <c r="O24" s="60"/>
      <c r="P24" s="61"/>
      <c r="Q24" s="61"/>
      <c r="R24" s="61"/>
      <c r="S24" s="511" t="s">
        <v>18</v>
      </c>
      <c r="T24" s="512"/>
      <c r="U24" s="512"/>
      <c r="V24" s="513"/>
      <c r="W24" s="59"/>
      <c r="X24" s="545"/>
      <c r="Y24" s="442"/>
      <c r="Z24" s="442"/>
      <c r="AA24" s="442"/>
      <c r="AB24" s="163"/>
      <c r="AC24" s="537">
        <f>S25</f>
        <v>3000000</v>
      </c>
      <c r="AD24" s="519"/>
      <c r="AE24" s="538"/>
      <c r="AF24" s="553"/>
      <c r="AG24" s="554"/>
      <c r="AH24" s="537">
        <f>S43</f>
        <v>4500000</v>
      </c>
      <c r="AI24" s="519"/>
      <c r="AJ24" s="538"/>
      <c r="AK24" s="208" t="s">
        <v>3</v>
      </c>
      <c r="AL24" s="208"/>
      <c r="AM24" s="540"/>
      <c r="AN24" s="541"/>
      <c r="AO24" s="542"/>
      <c r="AP24" s="543" t="s">
        <v>4</v>
      </c>
      <c r="AQ24" s="536" t="s">
        <v>5</v>
      </c>
      <c r="AR24" s="536"/>
      <c r="AS24" s="536"/>
      <c r="AT24" s="536"/>
      <c r="AU24" s="536"/>
      <c r="AV24" s="23"/>
      <c r="AW24" s="23"/>
      <c r="AX24" s="23"/>
      <c r="AY24" s="23"/>
      <c r="AZ24" s="23"/>
    </row>
    <row r="25" spans="1:56" s="2" customFormat="1" ht="14.25" customHeight="1" thickBot="1">
      <c r="A25" s="23"/>
      <c r="B25" s="505"/>
      <c r="C25" s="506"/>
      <c r="D25" s="506"/>
      <c r="E25" s="507"/>
      <c r="F25" s="23"/>
      <c r="G25" s="514">
        <v>1000000</v>
      </c>
      <c r="H25" s="515"/>
      <c r="I25" s="515"/>
      <c r="J25" s="516"/>
      <c r="K25" s="514">
        <v>1000000</v>
      </c>
      <c r="L25" s="515"/>
      <c r="M25" s="515"/>
      <c r="N25" s="516"/>
      <c r="O25" s="514">
        <v>1000000</v>
      </c>
      <c r="P25" s="515"/>
      <c r="Q25" s="515"/>
      <c r="R25" s="517"/>
      <c r="S25" s="518">
        <f>SUM(G25:R25)</f>
        <v>3000000</v>
      </c>
      <c r="T25" s="519"/>
      <c r="U25" s="519"/>
      <c r="V25" s="520"/>
      <c r="W25" s="23"/>
      <c r="X25" s="545"/>
      <c r="Y25" s="33"/>
      <c r="Z25" s="33"/>
      <c r="AA25" s="33"/>
      <c r="AB25" s="23"/>
      <c r="AC25" s="44"/>
      <c r="AD25" s="45"/>
      <c r="AE25" s="46"/>
      <c r="AF25" s="553"/>
      <c r="AG25" s="554"/>
      <c r="AH25" s="44"/>
      <c r="AI25" s="45"/>
      <c r="AJ25" s="46"/>
      <c r="AK25" s="208"/>
      <c r="AL25" s="208"/>
      <c r="AM25" s="558"/>
      <c r="AN25" s="559"/>
      <c r="AO25" s="560"/>
      <c r="AP25" s="543"/>
      <c r="AQ25" s="536"/>
      <c r="AR25" s="536"/>
      <c r="AS25" s="536"/>
      <c r="AT25" s="536"/>
      <c r="AU25" s="536"/>
      <c r="AV25" s="23"/>
      <c r="AW25" s="23"/>
      <c r="AX25" s="23"/>
      <c r="AY25" s="23"/>
      <c r="AZ25" s="64"/>
    </row>
    <row r="26" spans="1:56" ht="14.25" customHeight="1" thickBot="1">
      <c r="A26" s="64"/>
      <c r="B26" s="508"/>
      <c r="C26" s="509"/>
      <c r="D26" s="509"/>
      <c r="E26" s="510"/>
      <c r="F26" s="64"/>
      <c r="G26" s="521" t="s">
        <v>43</v>
      </c>
      <c r="H26" s="522"/>
      <c r="I26" s="522"/>
      <c r="J26" s="523"/>
      <c r="K26" s="522" t="s">
        <v>43</v>
      </c>
      <c r="L26" s="522"/>
      <c r="M26" s="522"/>
      <c r="N26" s="523"/>
      <c r="O26" s="521" t="s">
        <v>43</v>
      </c>
      <c r="P26" s="522"/>
      <c r="Q26" s="522"/>
      <c r="R26" s="522"/>
      <c r="S26" s="491" t="s">
        <v>43</v>
      </c>
      <c r="T26" s="492"/>
      <c r="U26" s="492"/>
      <c r="V26" s="493"/>
      <c r="W26" s="64"/>
      <c r="X26" s="23"/>
      <c r="Y26" s="28"/>
      <c r="Z26" s="28"/>
      <c r="AA26" s="28"/>
      <c r="AB26" s="28"/>
      <c r="AC26" s="28"/>
      <c r="AD26" s="28"/>
      <c r="AE26" s="28"/>
      <c r="AF26" s="23"/>
      <c r="AG26" s="23"/>
      <c r="AH26" s="23"/>
      <c r="AI26" s="23"/>
      <c r="AJ26" s="23"/>
      <c r="AK26" s="23"/>
      <c r="AL26" s="23"/>
      <c r="AM26" s="87"/>
      <c r="AN26" s="87"/>
      <c r="AO26" s="87"/>
      <c r="AP26" s="240" t="s">
        <v>71</v>
      </c>
      <c r="AQ26" s="74"/>
      <c r="AR26" s="28"/>
      <c r="AS26" s="23"/>
      <c r="AT26" s="23"/>
      <c r="AU26" s="23"/>
      <c r="AV26" s="23"/>
      <c r="AW26" s="23"/>
      <c r="AX26" s="23"/>
      <c r="AY26" s="23"/>
      <c r="AZ26" s="23"/>
    </row>
    <row r="27" spans="1:56" ht="14.25" customHeight="1">
      <c r="A27" s="59"/>
      <c r="B27" s="502" t="s">
        <v>33</v>
      </c>
      <c r="C27" s="503"/>
      <c r="D27" s="503"/>
      <c r="E27" s="504"/>
      <c r="F27" s="59"/>
      <c r="G27" s="60"/>
      <c r="H27" s="61"/>
      <c r="I27" s="61"/>
      <c r="J27" s="62"/>
      <c r="K27" s="61"/>
      <c r="L27" s="61"/>
      <c r="M27" s="61"/>
      <c r="N27" s="62"/>
      <c r="O27" s="60"/>
      <c r="P27" s="61"/>
      <c r="Q27" s="61"/>
      <c r="R27" s="61"/>
      <c r="S27" s="511" t="s">
        <v>18</v>
      </c>
      <c r="T27" s="512"/>
      <c r="U27" s="512"/>
      <c r="V27" s="513"/>
      <c r="W27" s="59"/>
      <c r="X27" s="211" t="s">
        <v>41</v>
      </c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59"/>
      <c r="AL27" s="72"/>
      <c r="AM27" s="71"/>
      <c r="AN27" s="73"/>
      <c r="AO27" s="73"/>
      <c r="AP27" s="72"/>
      <c r="AQ27" s="72"/>
      <c r="AR27" s="28"/>
      <c r="AS27" s="28"/>
      <c r="AT27" s="28"/>
      <c r="AU27" s="28"/>
      <c r="AV27" s="28"/>
      <c r="AW27" s="28"/>
      <c r="AX27" s="28"/>
      <c r="AY27" s="28"/>
      <c r="AZ27" s="23"/>
    </row>
    <row r="28" spans="1:56" ht="14.25" customHeight="1">
      <c r="A28" s="23"/>
      <c r="B28" s="505"/>
      <c r="C28" s="506"/>
      <c r="D28" s="506"/>
      <c r="E28" s="507"/>
      <c r="F28" s="23"/>
      <c r="G28" s="514">
        <v>150000</v>
      </c>
      <c r="H28" s="515"/>
      <c r="I28" s="515"/>
      <c r="J28" s="516"/>
      <c r="K28" s="514">
        <v>150000</v>
      </c>
      <c r="L28" s="515"/>
      <c r="M28" s="515"/>
      <c r="N28" s="516"/>
      <c r="O28" s="514">
        <v>150000</v>
      </c>
      <c r="P28" s="515"/>
      <c r="Q28" s="515"/>
      <c r="R28" s="516"/>
      <c r="S28" s="518">
        <f>SUM(G28:R28)</f>
        <v>450000</v>
      </c>
      <c r="T28" s="519"/>
      <c r="U28" s="519"/>
      <c r="V28" s="520"/>
      <c r="W28" s="23"/>
      <c r="X28" s="545" t="s">
        <v>26</v>
      </c>
      <c r="Y28" s="60"/>
      <c r="Z28" s="61"/>
      <c r="AA28" s="62"/>
      <c r="AB28" s="63"/>
      <c r="AC28" s="59"/>
      <c r="AD28" s="70"/>
      <c r="AE28" s="71"/>
      <c r="AF28" s="71"/>
      <c r="AG28" s="59"/>
      <c r="AH28" s="545" t="s">
        <v>27</v>
      </c>
      <c r="AI28" s="59"/>
      <c r="AJ28" s="545" t="s">
        <v>26</v>
      </c>
      <c r="AK28" s="60"/>
      <c r="AL28" s="61"/>
      <c r="AM28" s="62"/>
      <c r="AN28" s="63"/>
      <c r="AO28" s="59"/>
      <c r="AP28" s="70"/>
      <c r="AQ28" s="71"/>
      <c r="AR28" s="71"/>
      <c r="AS28" s="59"/>
      <c r="AT28" s="545" t="s">
        <v>27</v>
      </c>
      <c r="AU28" s="59"/>
      <c r="AV28" s="59"/>
      <c r="AW28" s="70"/>
      <c r="AX28" s="71"/>
      <c r="AY28" s="71"/>
      <c r="AZ28" s="23"/>
    </row>
    <row r="29" spans="1:56" s="8" customFormat="1" ht="14.25" customHeight="1" thickBot="1">
      <c r="A29" s="64"/>
      <c r="B29" s="508"/>
      <c r="C29" s="509"/>
      <c r="D29" s="509"/>
      <c r="E29" s="510"/>
      <c r="F29" s="64"/>
      <c r="G29" s="521" t="s">
        <v>43</v>
      </c>
      <c r="H29" s="522"/>
      <c r="I29" s="522"/>
      <c r="J29" s="523"/>
      <c r="K29" s="522" t="s">
        <v>43</v>
      </c>
      <c r="L29" s="522"/>
      <c r="M29" s="522"/>
      <c r="N29" s="523"/>
      <c r="O29" s="521" t="s">
        <v>43</v>
      </c>
      <c r="P29" s="522"/>
      <c r="Q29" s="522"/>
      <c r="R29" s="522"/>
      <c r="S29" s="491" t="s">
        <v>43</v>
      </c>
      <c r="T29" s="492"/>
      <c r="U29" s="492"/>
      <c r="V29" s="493"/>
      <c r="W29" s="64"/>
      <c r="X29" s="545"/>
      <c r="Y29" s="546">
        <f>S37</f>
        <v>550000</v>
      </c>
      <c r="Z29" s="547"/>
      <c r="AA29" s="548"/>
      <c r="AB29" s="159"/>
      <c r="AC29" s="72"/>
      <c r="AD29" s="71"/>
      <c r="AE29" s="73"/>
      <c r="AF29" s="73"/>
      <c r="AG29" s="72"/>
      <c r="AH29" s="545"/>
      <c r="AI29" s="72"/>
      <c r="AJ29" s="545"/>
      <c r="AK29" s="546">
        <f>S28</f>
        <v>450000</v>
      </c>
      <c r="AL29" s="547"/>
      <c r="AM29" s="548"/>
      <c r="AN29" s="159"/>
      <c r="AO29" s="72"/>
      <c r="AP29" s="71"/>
      <c r="AQ29" s="73"/>
      <c r="AR29" s="73"/>
      <c r="AS29" s="72"/>
      <c r="AT29" s="545"/>
      <c r="AU29" s="23"/>
      <c r="AV29" s="72"/>
      <c r="AW29" s="73"/>
      <c r="AX29" s="73"/>
      <c r="AY29" s="59"/>
      <c r="AZ29" s="59"/>
    </row>
    <row r="30" spans="1:56" ht="14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545"/>
      <c r="Y30" s="44"/>
      <c r="Z30" s="45"/>
      <c r="AA30" s="46"/>
      <c r="AB30" s="159"/>
      <c r="AC30" s="23"/>
      <c r="AD30" s="153" t="str">
        <f>IFERROR(ROUNDDOWN(((Y29-#REF!)/Y34)*100,1),"")</f>
        <v/>
      </c>
      <c r="AE30" s="154"/>
      <c r="AF30" s="155"/>
      <c r="AG30" s="74"/>
      <c r="AH30" s="545"/>
      <c r="AI30" s="74"/>
      <c r="AJ30" s="545"/>
      <c r="AK30" s="44"/>
      <c r="AL30" s="45"/>
      <c r="AM30" s="46"/>
      <c r="AN30" s="159"/>
      <c r="AO30" s="23"/>
      <c r="AP30" s="153" t="str">
        <f>IFERROR(ROUNDDOWN(((AK29-#REF!)/AK34)*100,1),"")</f>
        <v/>
      </c>
      <c r="AQ30" s="154"/>
      <c r="AR30" s="155"/>
      <c r="AS30" s="74"/>
      <c r="AT30" s="545"/>
      <c r="AU30" s="23"/>
      <c r="AV30" s="152"/>
      <c r="AW30" s="153" t="str">
        <f>IFERROR(ROUNDDOWN(((#REF!-#REF!)/#REF!)*100,1),"")</f>
        <v/>
      </c>
      <c r="AX30" s="154"/>
      <c r="AY30" s="155"/>
      <c r="AZ30" s="74"/>
    </row>
    <row r="31" spans="1:56" s="2" customFormat="1" ht="14.25" customHeight="1">
      <c r="A31" s="211" t="s">
        <v>35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545"/>
      <c r="Y31" s="27"/>
      <c r="Z31" s="27"/>
      <c r="AA31" s="27"/>
      <c r="AB31" s="539" t="s">
        <v>3</v>
      </c>
      <c r="AC31" s="539"/>
      <c r="AD31" s="540">
        <f>IFERROR(ROUNDDOWN((Y29/Y34)*100,1),"")</f>
        <v>19.600000000000001</v>
      </c>
      <c r="AE31" s="541"/>
      <c r="AF31" s="542"/>
      <c r="AG31" s="543" t="s">
        <v>4</v>
      </c>
      <c r="AH31" s="545"/>
      <c r="AI31" s="544" t="s">
        <v>39</v>
      </c>
      <c r="AJ31" s="545"/>
      <c r="AK31" s="27"/>
      <c r="AL31" s="27"/>
      <c r="AM31" s="27"/>
      <c r="AN31" s="539" t="s">
        <v>3</v>
      </c>
      <c r="AO31" s="539"/>
      <c r="AP31" s="540">
        <f>IFERROR(ROUNDDOWN((AK29/AK34)*100,1),"")</f>
        <v>15</v>
      </c>
      <c r="AQ31" s="541"/>
      <c r="AR31" s="542"/>
      <c r="AS31" s="543" t="s">
        <v>4</v>
      </c>
      <c r="AT31" s="545"/>
      <c r="AU31" s="539" t="s">
        <v>46</v>
      </c>
      <c r="AV31" s="539"/>
      <c r="AW31" s="540">
        <f>IFERROR((AD31-AP31)/AD31*100,"")</f>
        <v>23.469387755102048</v>
      </c>
      <c r="AX31" s="541"/>
      <c r="AY31" s="542"/>
      <c r="AZ31" s="543" t="s">
        <v>4</v>
      </c>
    </row>
    <row r="32" spans="1:56" s="8" customFormat="1" ht="14.25" customHeight="1" thickBot="1">
      <c r="A32" s="23"/>
      <c r="B32" s="524" t="s">
        <v>7</v>
      </c>
      <c r="C32" s="525"/>
      <c r="D32" s="525"/>
      <c r="E32" s="526"/>
      <c r="F32" s="23"/>
      <c r="G32" s="53" t="s">
        <v>73</v>
      </c>
      <c r="H32" s="54" t="s">
        <v>2</v>
      </c>
      <c r="I32" s="160">
        <v>9</v>
      </c>
      <c r="J32" s="55" t="s">
        <v>8</v>
      </c>
      <c r="K32" s="53" t="s">
        <v>73</v>
      </c>
      <c r="L32" s="56" t="s">
        <v>2</v>
      </c>
      <c r="M32" s="57">
        <v>10</v>
      </c>
      <c r="N32" s="58" t="s">
        <v>6</v>
      </c>
      <c r="O32" s="53" t="s">
        <v>73</v>
      </c>
      <c r="P32" s="56" t="s">
        <v>2</v>
      </c>
      <c r="Q32" s="57">
        <v>11</v>
      </c>
      <c r="R32" s="58" t="s">
        <v>6</v>
      </c>
      <c r="S32" s="527" t="s">
        <v>44</v>
      </c>
      <c r="T32" s="528"/>
      <c r="U32" s="528"/>
      <c r="V32" s="529"/>
      <c r="W32" s="66"/>
      <c r="X32" s="545"/>
      <c r="Y32" s="23"/>
      <c r="Z32" s="23"/>
      <c r="AA32" s="23"/>
      <c r="AB32" s="539"/>
      <c r="AC32" s="539"/>
      <c r="AD32" s="540"/>
      <c r="AE32" s="541"/>
      <c r="AF32" s="542"/>
      <c r="AG32" s="543"/>
      <c r="AH32" s="545"/>
      <c r="AI32" s="544"/>
      <c r="AJ32" s="545"/>
      <c r="AK32" s="23"/>
      <c r="AL32" s="23"/>
      <c r="AM32" s="23"/>
      <c r="AN32" s="539"/>
      <c r="AO32" s="539"/>
      <c r="AP32" s="540"/>
      <c r="AQ32" s="541"/>
      <c r="AR32" s="542"/>
      <c r="AS32" s="543"/>
      <c r="AT32" s="545"/>
      <c r="AU32" s="539"/>
      <c r="AV32" s="539"/>
      <c r="AW32" s="540"/>
      <c r="AX32" s="541"/>
      <c r="AY32" s="542"/>
      <c r="AZ32" s="543"/>
    </row>
    <row r="33" spans="1:54" ht="14.25" customHeight="1" thickBot="1">
      <c r="A33" s="59"/>
      <c r="B33" s="502" t="s">
        <v>34</v>
      </c>
      <c r="C33" s="503"/>
      <c r="D33" s="503"/>
      <c r="E33" s="504"/>
      <c r="F33" s="59"/>
      <c r="G33" s="60"/>
      <c r="H33" s="61"/>
      <c r="I33" s="61"/>
      <c r="J33" s="62"/>
      <c r="K33" s="61"/>
      <c r="L33" s="61"/>
      <c r="M33" s="61"/>
      <c r="N33" s="62"/>
      <c r="O33" s="60"/>
      <c r="P33" s="61"/>
      <c r="Q33" s="61"/>
      <c r="R33" s="61"/>
      <c r="S33" s="511" t="s">
        <v>18</v>
      </c>
      <c r="T33" s="512"/>
      <c r="U33" s="512"/>
      <c r="V33" s="513"/>
      <c r="W33" s="59"/>
      <c r="X33" s="545"/>
      <c r="Y33" s="75"/>
      <c r="Z33" s="76"/>
      <c r="AA33" s="77"/>
      <c r="AB33" s="23"/>
      <c r="AC33" s="23"/>
      <c r="AD33" s="156"/>
      <c r="AE33" s="157"/>
      <c r="AF33" s="158"/>
      <c r="AG33" s="74"/>
      <c r="AH33" s="545"/>
      <c r="AI33" s="74"/>
      <c r="AJ33" s="545"/>
      <c r="AK33" s="75"/>
      <c r="AL33" s="76"/>
      <c r="AM33" s="77"/>
      <c r="AN33" s="23"/>
      <c r="AO33" s="23"/>
      <c r="AP33" s="156"/>
      <c r="AQ33" s="157"/>
      <c r="AR33" s="158"/>
      <c r="AS33" s="74"/>
      <c r="AT33" s="545"/>
      <c r="AU33" s="23"/>
      <c r="AV33" s="152"/>
      <c r="AW33" s="156"/>
      <c r="AX33" s="157"/>
      <c r="AY33" s="158"/>
      <c r="AZ33" s="240" t="s">
        <v>72</v>
      </c>
    </row>
    <row r="34" spans="1:54" s="2" customFormat="1" ht="14.25" customHeight="1">
      <c r="A34" s="23"/>
      <c r="B34" s="505"/>
      <c r="C34" s="506"/>
      <c r="D34" s="506"/>
      <c r="E34" s="507"/>
      <c r="F34" s="23"/>
      <c r="G34" s="514">
        <v>1000000</v>
      </c>
      <c r="H34" s="515"/>
      <c r="I34" s="515"/>
      <c r="J34" s="516"/>
      <c r="K34" s="514">
        <v>900000</v>
      </c>
      <c r="L34" s="515"/>
      <c r="M34" s="515"/>
      <c r="N34" s="516"/>
      <c r="O34" s="514">
        <v>900000</v>
      </c>
      <c r="P34" s="515"/>
      <c r="Q34" s="515"/>
      <c r="R34" s="517"/>
      <c r="S34" s="518">
        <f>SUM(G34:R34)</f>
        <v>2800000</v>
      </c>
      <c r="T34" s="519"/>
      <c r="U34" s="519"/>
      <c r="V34" s="520"/>
      <c r="W34" s="23"/>
      <c r="X34" s="545"/>
      <c r="Y34" s="546">
        <f>S34</f>
        <v>2800000</v>
      </c>
      <c r="Z34" s="547"/>
      <c r="AA34" s="548"/>
      <c r="AB34" s="23"/>
      <c r="AC34" s="536" t="s">
        <v>5</v>
      </c>
      <c r="AD34" s="536"/>
      <c r="AE34" s="536"/>
      <c r="AF34" s="536"/>
      <c r="AG34" s="536"/>
      <c r="AH34" s="545"/>
      <c r="AI34" s="74"/>
      <c r="AJ34" s="545"/>
      <c r="AK34" s="546">
        <f>S25</f>
        <v>3000000</v>
      </c>
      <c r="AL34" s="547"/>
      <c r="AM34" s="548"/>
      <c r="AN34" s="23"/>
      <c r="AO34" s="536" t="s">
        <v>5</v>
      </c>
      <c r="AP34" s="536"/>
      <c r="AQ34" s="536"/>
      <c r="AR34" s="536"/>
      <c r="AS34" s="536"/>
      <c r="AT34" s="545"/>
      <c r="AU34" s="212"/>
      <c r="AV34" s="536" t="s">
        <v>5</v>
      </c>
      <c r="AW34" s="536"/>
      <c r="AX34" s="536"/>
      <c r="AY34" s="536"/>
      <c r="AZ34" s="536"/>
    </row>
    <row r="35" spans="1:54" ht="14.25" customHeight="1" thickBot="1">
      <c r="A35" s="64"/>
      <c r="B35" s="508"/>
      <c r="C35" s="509"/>
      <c r="D35" s="509"/>
      <c r="E35" s="510"/>
      <c r="F35" s="64"/>
      <c r="G35" s="521" t="s">
        <v>43</v>
      </c>
      <c r="H35" s="522"/>
      <c r="I35" s="522"/>
      <c r="J35" s="523"/>
      <c r="K35" s="522" t="s">
        <v>43</v>
      </c>
      <c r="L35" s="522"/>
      <c r="M35" s="522"/>
      <c r="N35" s="523"/>
      <c r="O35" s="521" t="s">
        <v>43</v>
      </c>
      <c r="P35" s="522"/>
      <c r="Q35" s="522"/>
      <c r="R35" s="522"/>
      <c r="S35" s="491" t="s">
        <v>43</v>
      </c>
      <c r="T35" s="492"/>
      <c r="U35" s="492"/>
      <c r="V35" s="493"/>
      <c r="W35" s="64"/>
      <c r="X35" s="545"/>
      <c r="Y35" s="44"/>
      <c r="Z35" s="45"/>
      <c r="AA35" s="46"/>
      <c r="AB35" s="23"/>
      <c r="AC35" s="536"/>
      <c r="AD35" s="536"/>
      <c r="AE35" s="536"/>
      <c r="AF35" s="536"/>
      <c r="AG35" s="536"/>
      <c r="AH35" s="545"/>
      <c r="AI35" s="161"/>
      <c r="AJ35" s="545"/>
      <c r="AK35" s="44"/>
      <c r="AL35" s="45"/>
      <c r="AM35" s="46"/>
      <c r="AN35" s="23"/>
      <c r="AO35" s="536"/>
      <c r="AP35" s="536"/>
      <c r="AQ35" s="536"/>
      <c r="AR35" s="536"/>
      <c r="AS35" s="536"/>
      <c r="AT35" s="545"/>
      <c r="AU35" s="212"/>
      <c r="AV35" s="536"/>
      <c r="AW35" s="536"/>
      <c r="AX35" s="536"/>
      <c r="AY35" s="536"/>
      <c r="AZ35" s="536"/>
    </row>
    <row r="36" spans="1:54" ht="14.25" customHeight="1">
      <c r="A36" s="59"/>
      <c r="B36" s="502" t="s">
        <v>33</v>
      </c>
      <c r="C36" s="503"/>
      <c r="D36" s="503"/>
      <c r="E36" s="504"/>
      <c r="F36" s="59"/>
      <c r="G36" s="60"/>
      <c r="H36" s="61"/>
      <c r="I36" s="61"/>
      <c r="J36" s="62"/>
      <c r="K36" s="61"/>
      <c r="L36" s="61"/>
      <c r="M36" s="61"/>
      <c r="N36" s="62"/>
      <c r="O36" s="60"/>
      <c r="P36" s="61"/>
      <c r="Q36" s="61"/>
      <c r="R36" s="61"/>
      <c r="S36" s="511" t="s">
        <v>18</v>
      </c>
      <c r="T36" s="512"/>
      <c r="U36" s="512"/>
      <c r="V36" s="513"/>
      <c r="W36" s="59"/>
      <c r="X36" s="23"/>
      <c r="Y36" s="28"/>
      <c r="Z36" s="28"/>
      <c r="AA36" s="28"/>
      <c r="AB36" s="28"/>
      <c r="AC36" s="28"/>
      <c r="AD36" s="28"/>
      <c r="AE36" s="28"/>
      <c r="AF36" s="23"/>
      <c r="AG36" s="23"/>
      <c r="AH36" s="23"/>
      <c r="AI36" s="23"/>
      <c r="AJ36" s="23"/>
      <c r="AK36" s="23"/>
      <c r="AL36" s="23"/>
      <c r="AM36" s="87"/>
      <c r="AN36" s="87"/>
      <c r="AO36" s="87"/>
      <c r="AP36" s="74"/>
      <c r="AQ36" s="74"/>
      <c r="AR36" s="28"/>
      <c r="AS36" s="23"/>
      <c r="AT36" s="23"/>
      <c r="AU36" s="23"/>
      <c r="AV36" s="23"/>
      <c r="AW36" s="23"/>
      <c r="AX36" s="23"/>
      <c r="AY36" s="23"/>
      <c r="AZ36" s="23"/>
    </row>
    <row r="37" spans="1:54" ht="14.25" customHeight="1">
      <c r="A37" s="23"/>
      <c r="B37" s="505"/>
      <c r="C37" s="506"/>
      <c r="D37" s="506"/>
      <c r="E37" s="507"/>
      <c r="F37" s="23"/>
      <c r="G37" s="514">
        <v>200000</v>
      </c>
      <c r="H37" s="515"/>
      <c r="I37" s="515"/>
      <c r="J37" s="516"/>
      <c r="K37" s="514">
        <v>180000</v>
      </c>
      <c r="L37" s="515"/>
      <c r="M37" s="515"/>
      <c r="N37" s="516"/>
      <c r="O37" s="514">
        <v>170000</v>
      </c>
      <c r="P37" s="515"/>
      <c r="Q37" s="515"/>
      <c r="R37" s="517"/>
      <c r="S37" s="518">
        <f>SUM(G37:R37)</f>
        <v>550000</v>
      </c>
      <c r="T37" s="519"/>
      <c r="U37" s="519"/>
      <c r="V37" s="520"/>
      <c r="W37" s="23"/>
      <c r="X37" s="211" t="s">
        <v>42</v>
      </c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59"/>
      <c r="AO37" s="72"/>
      <c r="AP37" s="71"/>
      <c r="AQ37" s="73"/>
      <c r="AR37" s="73"/>
      <c r="AS37" s="72"/>
      <c r="AT37" s="72"/>
      <c r="AU37" s="28"/>
      <c r="AV37" s="28"/>
      <c r="AW37" s="28"/>
      <c r="AX37" s="28"/>
      <c r="AY37" s="28"/>
      <c r="AZ37" s="23"/>
    </row>
    <row r="38" spans="1:54" s="8" customFormat="1" ht="14.25" customHeight="1" thickBot="1">
      <c r="A38" s="64"/>
      <c r="B38" s="508"/>
      <c r="C38" s="509"/>
      <c r="D38" s="509"/>
      <c r="E38" s="510"/>
      <c r="F38" s="64"/>
      <c r="G38" s="521" t="s">
        <v>43</v>
      </c>
      <c r="H38" s="522"/>
      <c r="I38" s="522"/>
      <c r="J38" s="523"/>
      <c r="K38" s="522" t="s">
        <v>43</v>
      </c>
      <c r="L38" s="522"/>
      <c r="M38" s="522"/>
      <c r="N38" s="523"/>
      <c r="O38" s="521" t="s">
        <v>43</v>
      </c>
      <c r="P38" s="522"/>
      <c r="Q38" s="522"/>
      <c r="R38" s="522"/>
      <c r="S38" s="491" t="s">
        <v>43</v>
      </c>
      <c r="T38" s="492"/>
      <c r="U38" s="492"/>
      <c r="V38" s="493"/>
      <c r="W38" s="64"/>
      <c r="X38" s="545" t="s">
        <v>26</v>
      </c>
      <c r="Y38" s="60"/>
      <c r="Z38" s="61"/>
      <c r="AA38" s="62"/>
      <c r="AB38" s="63"/>
      <c r="AC38" s="59"/>
      <c r="AD38" s="70"/>
      <c r="AE38" s="71"/>
      <c r="AF38" s="71"/>
      <c r="AG38" s="59"/>
      <c r="AH38" s="545" t="s">
        <v>27</v>
      </c>
      <c r="AI38" s="59"/>
      <c r="AJ38" s="545" t="s">
        <v>26</v>
      </c>
      <c r="AK38" s="60"/>
      <c r="AL38" s="61"/>
      <c r="AM38" s="62"/>
      <c r="AN38" s="63"/>
      <c r="AO38" s="59"/>
      <c r="AP38" s="70"/>
      <c r="AQ38" s="71"/>
      <c r="AR38" s="71"/>
      <c r="AS38" s="59"/>
      <c r="AT38" s="545" t="s">
        <v>27</v>
      </c>
      <c r="AU38" s="59"/>
      <c r="AV38" s="59"/>
      <c r="AW38" s="70"/>
      <c r="AX38" s="71"/>
      <c r="AY38" s="71"/>
      <c r="AZ38" s="59"/>
    </row>
    <row r="39" spans="1:54" ht="14.25" customHeight="1" thickBo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545"/>
      <c r="Y39" s="546">
        <f>S55</f>
        <v>650000</v>
      </c>
      <c r="Z39" s="547"/>
      <c r="AA39" s="548"/>
      <c r="AB39" s="159"/>
      <c r="AC39" s="72"/>
      <c r="AD39" s="71"/>
      <c r="AE39" s="73"/>
      <c r="AF39" s="73"/>
      <c r="AG39" s="72"/>
      <c r="AH39" s="545"/>
      <c r="AI39" s="72"/>
      <c r="AJ39" s="545"/>
      <c r="AK39" s="537">
        <f>S46</f>
        <v>540000</v>
      </c>
      <c r="AL39" s="519"/>
      <c r="AM39" s="538"/>
      <c r="AN39" s="159"/>
      <c r="AO39" s="72"/>
      <c r="AP39" s="71"/>
      <c r="AQ39" s="73"/>
      <c r="AR39" s="73"/>
      <c r="AS39" s="72"/>
      <c r="AT39" s="545"/>
      <c r="AU39" s="23"/>
      <c r="AV39" s="72"/>
      <c r="AW39" s="71"/>
      <c r="AX39" s="73"/>
      <c r="AY39" s="73"/>
      <c r="AZ39" s="23"/>
    </row>
    <row r="40" spans="1:54" s="2" customFormat="1" ht="14.25" customHeight="1">
      <c r="A40" s="211" t="s">
        <v>36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545"/>
      <c r="Y40" s="44"/>
      <c r="Z40" s="45"/>
      <c r="AA40" s="46"/>
      <c r="AB40" s="159"/>
      <c r="AC40" s="23"/>
      <c r="AD40" s="153" t="str">
        <f>IFERROR(ROUNDDOWN(((Y39-#REF!)/Y44)*100,1),"")</f>
        <v/>
      </c>
      <c r="AE40" s="154"/>
      <c r="AF40" s="155"/>
      <c r="AG40" s="74"/>
      <c r="AH40" s="545"/>
      <c r="AI40" s="74"/>
      <c r="AJ40" s="545"/>
      <c r="AK40" s="44"/>
      <c r="AL40" s="45"/>
      <c r="AM40" s="46"/>
      <c r="AN40" s="159"/>
      <c r="AO40" s="23"/>
      <c r="AP40" s="153" t="str">
        <f>IFERROR(ROUNDDOWN(((AK39-#REF!)/AK44)*100,1),"")</f>
        <v/>
      </c>
      <c r="AQ40" s="154"/>
      <c r="AR40" s="155"/>
      <c r="AS40" s="74"/>
      <c r="AT40" s="545"/>
      <c r="AU40" s="23"/>
      <c r="AV40" s="152"/>
      <c r="AW40" s="153" t="str">
        <f>IFERROR(ROUNDDOWN(((#REF!-#REF!)/#REF!)*100,1),"")</f>
        <v/>
      </c>
      <c r="AX40" s="154"/>
      <c r="AY40" s="155"/>
      <c r="AZ40" s="74"/>
      <c r="BB40" s="136"/>
    </row>
    <row r="41" spans="1:54" s="8" customFormat="1" ht="14.25" customHeight="1" thickBot="1">
      <c r="A41" s="23"/>
      <c r="B41" s="524" t="s">
        <v>9</v>
      </c>
      <c r="C41" s="525"/>
      <c r="D41" s="525"/>
      <c r="E41" s="526"/>
      <c r="F41" s="23"/>
      <c r="G41" s="53" t="s">
        <v>52</v>
      </c>
      <c r="H41" s="54" t="s">
        <v>2</v>
      </c>
      <c r="I41" s="160">
        <v>9</v>
      </c>
      <c r="J41" s="55" t="s">
        <v>8</v>
      </c>
      <c r="K41" s="53" t="s">
        <v>52</v>
      </c>
      <c r="L41" s="56" t="s">
        <v>2</v>
      </c>
      <c r="M41" s="57">
        <v>10</v>
      </c>
      <c r="N41" s="58" t="s">
        <v>6</v>
      </c>
      <c r="O41" s="53" t="s">
        <v>52</v>
      </c>
      <c r="P41" s="56" t="s">
        <v>2</v>
      </c>
      <c r="Q41" s="57">
        <v>11</v>
      </c>
      <c r="R41" s="58" t="s">
        <v>6</v>
      </c>
      <c r="S41" s="527" t="s">
        <v>44</v>
      </c>
      <c r="T41" s="528"/>
      <c r="U41" s="528"/>
      <c r="V41" s="529"/>
      <c r="W41" s="66"/>
      <c r="X41" s="545"/>
      <c r="Y41" s="27"/>
      <c r="Z41" s="27"/>
      <c r="AA41" s="27"/>
      <c r="AB41" s="539" t="s">
        <v>3</v>
      </c>
      <c r="AC41" s="539"/>
      <c r="AD41" s="540">
        <f>IFERROR(ROUNDDOWN((Y39/Y44)*100,1),"")</f>
        <v>15.1</v>
      </c>
      <c r="AE41" s="541"/>
      <c r="AF41" s="542"/>
      <c r="AG41" s="543" t="s">
        <v>4</v>
      </c>
      <c r="AH41" s="545"/>
      <c r="AI41" s="544" t="s">
        <v>39</v>
      </c>
      <c r="AJ41" s="545"/>
      <c r="AK41" s="27"/>
      <c r="AL41" s="27"/>
      <c r="AM41" s="27"/>
      <c r="AN41" s="539" t="s">
        <v>3</v>
      </c>
      <c r="AO41" s="539"/>
      <c r="AP41" s="540">
        <f>IFERROR(ROUNDDOWN((AK39/AK44)*100,1),"")</f>
        <v>12</v>
      </c>
      <c r="AQ41" s="541"/>
      <c r="AR41" s="542"/>
      <c r="AS41" s="543" t="s">
        <v>4</v>
      </c>
      <c r="AT41" s="545"/>
      <c r="AU41" s="539" t="s">
        <v>47</v>
      </c>
      <c r="AV41" s="539"/>
      <c r="AW41" s="540">
        <f>IFERROR((AD41-AP41)/AD41*100,"")</f>
        <v>20.52980132450331</v>
      </c>
      <c r="AX41" s="541"/>
      <c r="AY41" s="542"/>
      <c r="AZ41" s="543" t="s">
        <v>4</v>
      </c>
      <c r="BB41" s="137"/>
    </row>
    <row r="42" spans="1:54" ht="14.25" customHeight="1">
      <c r="A42" s="59"/>
      <c r="B42" s="502" t="s">
        <v>38</v>
      </c>
      <c r="C42" s="503"/>
      <c r="D42" s="503"/>
      <c r="E42" s="504"/>
      <c r="F42" s="59"/>
      <c r="G42" s="60"/>
      <c r="H42" s="61"/>
      <c r="I42" s="61"/>
      <c r="J42" s="62"/>
      <c r="K42" s="61"/>
      <c r="L42" s="61"/>
      <c r="M42" s="61"/>
      <c r="N42" s="62"/>
      <c r="O42" s="60"/>
      <c r="P42" s="61"/>
      <c r="Q42" s="61"/>
      <c r="R42" s="61"/>
      <c r="S42" s="511" t="s">
        <v>18</v>
      </c>
      <c r="T42" s="512"/>
      <c r="U42" s="512"/>
      <c r="V42" s="513"/>
      <c r="W42" s="67"/>
      <c r="X42" s="545"/>
      <c r="Y42" s="23"/>
      <c r="Z42" s="23"/>
      <c r="AA42" s="23"/>
      <c r="AB42" s="539"/>
      <c r="AC42" s="539"/>
      <c r="AD42" s="540"/>
      <c r="AE42" s="541"/>
      <c r="AF42" s="542"/>
      <c r="AG42" s="543"/>
      <c r="AH42" s="545"/>
      <c r="AI42" s="544"/>
      <c r="AJ42" s="545"/>
      <c r="AK42" s="23"/>
      <c r="AL42" s="23"/>
      <c r="AM42" s="23"/>
      <c r="AN42" s="539"/>
      <c r="AO42" s="539"/>
      <c r="AP42" s="540"/>
      <c r="AQ42" s="541"/>
      <c r="AR42" s="542"/>
      <c r="AS42" s="543"/>
      <c r="AT42" s="545"/>
      <c r="AU42" s="539"/>
      <c r="AV42" s="539"/>
      <c r="AW42" s="540"/>
      <c r="AX42" s="541"/>
      <c r="AY42" s="542"/>
      <c r="AZ42" s="543"/>
      <c r="BB42" s="138"/>
    </row>
    <row r="43" spans="1:54" s="2" customFormat="1" ht="14.25" customHeight="1" thickBot="1">
      <c r="A43" s="23"/>
      <c r="B43" s="505"/>
      <c r="C43" s="506"/>
      <c r="D43" s="506"/>
      <c r="E43" s="507"/>
      <c r="F43" s="23"/>
      <c r="G43" s="514">
        <v>1500000</v>
      </c>
      <c r="H43" s="515"/>
      <c r="I43" s="515"/>
      <c r="J43" s="516"/>
      <c r="K43" s="514">
        <v>1500000</v>
      </c>
      <c r="L43" s="515"/>
      <c r="M43" s="515"/>
      <c r="N43" s="516"/>
      <c r="O43" s="514">
        <v>1500000</v>
      </c>
      <c r="P43" s="515"/>
      <c r="Q43" s="515"/>
      <c r="R43" s="516"/>
      <c r="S43" s="518">
        <f>SUM(G43:R43)</f>
        <v>4500000</v>
      </c>
      <c r="T43" s="519"/>
      <c r="U43" s="519"/>
      <c r="V43" s="520"/>
      <c r="W43" s="33"/>
      <c r="X43" s="545"/>
      <c r="Y43" s="75"/>
      <c r="Z43" s="76"/>
      <c r="AA43" s="77"/>
      <c r="AB43" s="23"/>
      <c r="AC43" s="23"/>
      <c r="AD43" s="156"/>
      <c r="AE43" s="157"/>
      <c r="AF43" s="158"/>
      <c r="AG43" s="74"/>
      <c r="AH43" s="545"/>
      <c r="AI43" s="74"/>
      <c r="AJ43" s="545"/>
      <c r="AK43" s="75"/>
      <c r="AL43" s="76"/>
      <c r="AM43" s="77"/>
      <c r="AN43" s="23"/>
      <c r="AO43" s="23"/>
      <c r="AP43" s="156"/>
      <c r="AQ43" s="157"/>
      <c r="AR43" s="158"/>
      <c r="AS43" s="74"/>
      <c r="AT43" s="545"/>
      <c r="AU43" s="23"/>
      <c r="AV43" s="152"/>
      <c r="AW43" s="156"/>
      <c r="AX43" s="157"/>
      <c r="AY43" s="158"/>
      <c r="AZ43" s="240" t="s">
        <v>72</v>
      </c>
      <c r="BB43" s="138"/>
    </row>
    <row r="44" spans="1:54" s="2" customFormat="1" ht="14.25" customHeight="1" thickBot="1">
      <c r="A44" s="64"/>
      <c r="B44" s="508"/>
      <c r="C44" s="509"/>
      <c r="D44" s="509"/>
      <c r="E44" s="510"/>
      <c r="F44" s="64"/>
      <c r="G44" s="521" t="s">
        <v>43</v>
      </c>
      <c r="H44" s="522"/>
      <c r="I44" s="522"/>
      <c r="J44" s="523"/>
      <c r="K44" s="522" t="s">
        <v>43</v>
      </c>
      <c r="L44" s="522"/>
      <c r="M44" s="522"/>
      <c r="N44" s="523"/>
      <c r="O44" s="521" t="s">
        <v>43</v>
      </c>
      <c r="P44" s="522"/>
      <c r="Q44" s="522"/>
      <c r="R44" s="522"/>
      <c r="S44" s="491" t="s">
        <v>43</v>
      </c>
      <c r="T44" s="492"/>
      <c r="U44" s="492"/>
      <c r="V44" s="493"/>
      <c r="W44" s="65"/>
      <c r="X44" s="545"/>
      <c r="Y44" s="537">
        <f>S52</f>
        <v>4300000</v>
      </c>
      <c r="Z44" s="519"/>
      <c r="AA44" s="538"/>
      <c r="AB44" s="23"/>
      <c r="AC44" s="536" t="s">
        <v>5</v>
      </c>
      <c r="AD44" s="536"/>
      <c r="AE44" s="536"/>
      <c r="AF44" s="536"/>
      <c r="AG44" s="536"/>
      <c r="AH44" s="545"/>
      <c r="AI44" s="74"/>
      <c r="AJ44" s="545"/>
      <c r="AK44" s="537">
        <f>S43</f>
        <v>4500000</v>
      </c>
      <c r="AL44" s="519"/>
      <c r="AM44" s="538"/>
      <c r="AN44" s="23"/>
      <c r="AO44" s="536" t="s">
        <v>5</v>
      </c>
      <c r="AP44" s="536"/>
      <c r="AQ44" s="536"/>
      <c r="AR44" s="536"/>
      <c r="AS44" s="536"/>
      <c r="AT44" s="545"/>
      <c r="AU44" s="212"/>
      <c r="AV44" s="536" t="s">
        <v>5</v>
      </c>
      <c r="AW44" s="536"/>
      <c r="AX44" s="536"/>
      <c r="AY44" s="536"/>
      <c r="AZ44" s="536"/>
    </row>
    <row r="45" spans="1:54" ht="14.25" customHeight="1">
      <c r="A45" s="59"/>
      <c r="B45" s="502" t="s">
        <v>31</v>
      </c>
      <c r="C45" s="503"/>
      <c r="D45" s="503"/>
      <c r="E45" s="504"/>
      <c r="F45" s="59"/>
      <c r="G45" s="60"/>
      <c r="H45" s="61"/>
      <c r="I45" s="61"/>
      <c r="J45" s="62"/>
      <c r="K45" s="61"/>
      <c r="L45" s="61"/>
      <c r="M45" s="61"/>
      <c r="N45" s="62"/>
      <c r="O45" s="60"/>
      <c r="P45" s="61"/>
      <c r="Q45" s="61"/>
      <c r="R45" s="61"/>
      <c r="S45" s="511" t="s">
        <v>18</v>
      </c>
      <c r="T45" s="512"/>
      <c r="U45" s="512"/>
      <c r="V45" s="513"/>
      <c r="W45" s="67"/>
      <c r="X45" s="545"/>
      <c r="Y45" s="44"/>
      <c r="Z45" s="45"/>
      <c r="AA45" s="46"/>
      <c r="AB45" s="23"/>
      <c r="AC45" s="536"/>
      <c r="AD45" s="536"/>
      <c r="AE45" s="536"/>
      <c r="AF45" s="536"/>
      <c r="AG45" s="536"/>
      <c r="AH45" s="545"/>
      <c r="AI45" s="161"/>
      <c r="AJ45" s="545"/>
      <c r="AK45" s="44"/>
      <c r="AL45" s="45"/>
      <c r="AM45" s="46"/>
      <c r="AN45" s="23"/>
      <c r="AO45" s="536"/>
      <c r="AP45" s="536"/>
      <c r="AQ45" s="536"/>
      <c r="AR45" s="536"/>
      <c r="AS45" s="536"/>
      <c r="AT45" s="545"/>
      <c r="AU45" s="212"/>
      <c r="AV45" s="536"/>
      <c r="AW45" s="536"/>
      <c r="AX45" s="536"/>
      <c r="AY45" s="536"/>
      <c r="AZ45" s="536"/>
    </row>
    <row r="46" spans="1:54" ht="14.25" customHeight="1">
      <c r="A46" s="23"/>
      <c r="B46" s="505"/>
      <c r="C46" s="506"/>
      <c r="D46" s="506"/>
      <c r="E46" s="507"/>
      <c r="F46" s="23"/>
      <c r="G46" s="514">
        <v>180000</v>
      </c>
      <c r="H46" s="515"/>
      <c r="I46" s="515"/>
      <c r="J46" s="516"/>
      <c r="K46" s="514">
        <v>180000</v>
      </c>
      <c r="L46" s="515"/>
      <c r="M46" s="515"/>
      <c r="N46" s="516"/>
      <c r="O46" s="514">
        <v>180000</v>
      </c>
      <c r="P46" s="515"/>
      <c r="Q46" s="515"/>
      <c r="R46" s="516"/>
      <c r="S46" s="518">
        <f>SUM(G46:R46)</f>
        <v>540000</v>
      </c>
      <c r="T46" s="519"/>
      <c r="U46" s="519"/>
      <c r="V46" s="520"/>
      <c r="W46" s="33"/>
      <c r="X46" s="23"/>
      <c r="Y46" s="28"/>
      <c r="Z46" s="28"/>
      <c r="AA46" s="28"/>
      <c r="AB46" s="28"/>
      <c r="AC46" s="28"/>
      <c r="AD46" s="28"/>
      <c r="AE46" s="28"/>
      <c r="AF46" s="23"/>
      <c r="AG46" s="23"/>
      <c r="AH46" s="23"/>
      <c r="AI46" s="23"/>
      <c r="AJ46" s="23"/>
      <c r="AK46" s="28"/>
      <c r="AL46" s="28"/>
      <c r="AM46" s="87"/>
      <c r="AN46" s="87"/>
      <c r="AO46" s="87"/>
      <c r="AP46" s="74"/>
      <c r="AQ46" s="74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4" s="8" customFormat="1" ht="14.25" customHeight="1" thickBot="1">
      <c r="A47" s="64"/>
      <c r="B47" s="508"/>
      <c r="C47" s="509"/>
      <c r="D47" s="509"/>
      <c r="E47" s="510"/>
      <c r="F47" s="64"/>
      <c r="G47" s="521" t="s">
        <v>43</v>
      </c>
      <c r="H47" s="522"/>
      <c r="I47" s="522"/>
      <c r="J47" s="523"/>
      <c r="K47" s="522" t="s">
        <v>43</v>
      </c>
      <c r="L47" s="522"/>
      <c r="M47" s="522"/>
      <c r="N47" s="523"/>
      <c r="O47" s="521" t="s">
        <v>43</v>
      </c>
      <c r="P47" s="522"/>
      <c r="Q47" s="522"/>
      <c r="R47" s="522"/>
      <c r="S47" s="491" t="s">
        <v>43</v>
      </c>
      <c r="T47" s="492"/>
      <c r="U47" s="492"/>
      <c r="V47" s="493"/>
      <c r="W47" s="65"/>
      <c r="X47" s="28"/>
      <c r="Y47" s="23" t="s">
        <v>61</v>
      </c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4"/>
      <c r="AM47" s="215"/>
      <c r="AN47" s="23" t="s">
        <v>62</v>
      </c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</row>
    <row r="48" spans="1:54" ht="14.25" customHeight="1">
      <c r="A48" s="64"/>
      <c r="B48" s="69"/>
      <c r="C48" s="69"/>
      <c r="D48" s="69"/>
      <c r="E48" s="69"/>
      <c r="F48" s="64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4"/>
      <c r="T48" s="68"/>
      <c r="U48" s="68"/>
      <c r="V48" s="68"/>
      <c r="W48" s="68"/>
      <c r="X48" s="216"/>
      <c r="Y48" s="217"/>
      <c r="Z48" s="217"/>
      <c r="AA48" s="213" t="s">
        <v>2</v>
      </c>
      <c r="AB48" s="213"/>
      <c r="AC48" s="213" t="s">
        <v>49</v>
      </c>
      <c r="AD48" s="213"/>
      <c r="AE48" s="213" t="s">
        <v>50</v>
      </c>
      <c r="AF48" s="213"/>
      <c r="AG48" s="213"/>
      <c r="AH48" s="213"/>
      <c r="AI48" s="213"/>
      <c r="AJ48" s="213"/>
      <c r="AK48" s="213"/>
      <c r="AL48" s="214"/>
      <c r="AM48" s="218"/>
      <c r="AN48" s="217"/>
      <c r="AO48" s="217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</row>
    <row r="49" spans="1:56" s="2" customFormat="1" ht="14.25" customHeight="1">
      <c r="A49" s="211" t="s">
        <v>37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9"/>
      <c r="Y49" s="220" t="s">
        <v>1</v>
      </c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2"/>
      <c r="AL49" s="223"/>
      <c r="AM49" s="215"/>
      <c r="AN49" s="224" t="s">
        <v>63</v>
      </c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9"/>
    </row>
    <row r="50" spans="1:56" s="8" customFormat="1" ht="14.25" customHeight="1" thickBot="1">
      <c r="A50" s="23"/>
      <c r="B50" s="524" t="s">
        <v>7</v>
      </c>
      <c r="C50" s="525"/>
      <c r="D50" s="525"/>
      <c r="E50" s="526"/>
      <c r="F50" s="23"/>
      <c r="G50" s="53" t="s">
        <v>73</v>
      </c>
      <c r="H50" s="54" t="s">
        <v>2</v>
      </c>
      <c r="I50" s="241">
        <v>9</v>
      </c>
      <c r="J50" s="55" t="s">
        <v>8</v>
      </c>
      <c r="K50" s="53" t="s">
        <v>73</v>
      </c>
      <c r="L50" s="56" t="s">
        <v>2</v>
      </c>
      <c r="M50" s="57">
        <v>10</v>
      </c>
      <c r="N50" s="58" t="s">
        <v>6</v>
      </c>
      <c r="O50" s="53" t="s">
        <v>73</v>
      </c>
      <c r="P50" s="56" t="s">
        <v>2</v>
      </c>
      <c r="Q50" s="57">
        <v>11</v>
      </c>
      <c r="R50" s="58" t="s">
        <v>6</v>
      </c>
      <c r="S50" s="527" t="s">
        <v>44</v>
      </c>
      <c r="T50" s="528"/>
      <c r="U50" s="528"/>
      <c r="V50" s="529"/>
      <c r="W50" s="66"/>
      <c r="X50" s="219"/>
      <c r="Y50" s="225" t="s">
        <v>0</v>
      </c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26"/>
      <c r="AL50" s="223"/>
      <c r="AM50" s="218"/>
      <c r="AN50" s="227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1"/>
    </row>
    <row r="51" spans="1:56" ht="14.25" customHeight="1">
      <c r="A51" s="59"/>
      <c r="B51" s="502" t="s">
        <v>38</v>
      </c>
      <c r="C51" s="503"/>
      <c r="D51" s="503"/>
      <c r="E51" s="504"/>
      <c r="F51" s="59"/>
      <c r="G51" s="60"/>
      <c r="H51" s="61"/>
      <c r="I51" s="61"/>
      <c r="J51" s="62"/>
      <c r="K51" s="61"/>
      <c r="L51" s="61"/>
      <c r="M51" s="61"/>
      <c r="N51" s="62"/>
      <c r="O51" s="60"/>
      <c r="P51" s="61"/>
      <c r="Q51" s="61"/>
      <c r="R51" s="61"/>
      <c r="S51" s="511" t="s">
        <v>18</v>
      </c>
      <c r="T51" s="512"/>
      <c r="U51" s="512"/>
      <c r="V51" s="513"/>
      <c r="W51" s="67"/>
      <c r="X51" s="28"/>
      <c r="Y51" s="82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83"/>
      <c r="AL51" s="196"/>
      <c r="AM51" s="80"/>
      <c r="AN51" s="82"/>
      <c r="AO51" s="228"/>
      <c r="AP51" s="229"/>
      <c r="AQ51" s="229"/>
      <c r="AR51" s="230"/>
      <c r="AS51" s="230"/>
      <c r="AT51" s="230"/>
      <c r="AU51" s="230"/>
      <c r="AV51" s="230"/>
      <c r="AW51" s="230"/>
      <c r="AX51" s="230"/>
      <c r="AY51" s="231"/>
      <c r="AZ51" s="83"/>
    </row>
    <row r="52" spans="1:56" s="2" customFormat="1" ht="14.25" customHeight="1">
      <c r="A52" s="23"/>
      <c r="B52" s="505"/>
      <c r="C52" s="506"/>
      <c r="D52" s="506"/>
      <c r="E52" s="507"/>
      <c r="F52" s="23"/>
      <c r="G52" s="514">
        <v>1500000</v>
      </c>
      <c r="H52" s="515"/>
      <c r="I52" s="515"/>
      <c r="J52" s="516"/>
      <c r="K52" s="514">
        <v>1400000</v>
      </c>
      <c r="L52" s="515"/>
      <c r="M52" s="515"/>
      <c r="N52" s="516"/>
      <c r="O52" s="514">
        <v>1400000</v>
      </c>
      <c r="P52" s="515"/>
      <c r="Q52" s="515"/>
      <c r="R52" s="516"/>
      <c r="S52" s="518">
        <f>SUM(G52:R52)</f>
        <v>4300000</v>
      </c>
      <c r="T52" s="519"/>
      <c r="U52" s="519"/>
      <c r="V52" s="520"/>
      <c r="W52" s="33"/>
      <c r="X52" s="28"/>
      <c r="Y52" s="29" t="s">
        <v>59</v>
      </c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83"/>
      <c r="AL52" s="196"/>
      <c r="AM52" s="80"/>
      <c r="AN52" s="82"/>
      <c r="AO52" s="228" t="s">
        <v>64</v>
      </c>
      <c r="AP52" s="229"/>
      <c r="AQ52" s="229"/>
      <c r="AR52" s="230"/>
      <c r="AS52" s="230"/>
      <c r="AT52" s="230"/>
      <c r="AU52" s="230"/>
      <c r="AV52" s="230"/>
      <c r="AW52" s="230"/>
      <c r="AX52" s="230"/>
      <c r="AY52" s="230"/>
      <c r="AZ52" s="83"/>
    </row>
    <row r="53" spans="1:56" ht="14.25" customHeight="1" thickBot="1">
      <c r="A53" s="64"/>
      <c r="B53" s="508"/>
      <c r="C53" s="509"/>
      <c r="D53" s="509"/>
      <c r="E53" s="510"/>
      <c r="F53" s="64"/>
      <c r="G53" s="521" t="s">
        <v>43</v>
      </c>
      <c r="H53" s="522"/>
      <c r="I53" s="522"/>
      <c r="J53" s="523"/>
      <c r="K53" s="522" t="s">
        <v>43</v>
      </c>
      <c r="L53" s="522"/>
      <c r="M53" s="522"/>
      <c r="N53" s="523"/>
      <c r="O53" s="521" t="s">
        <v>43</v>
      </c>
      <c r="P53" s="522"/>
      <c r="Q53" s="522"/>
      <c r="R53" s="522"/>
      <c r="S53" s="491" t="s">
        <v>43</v>
      </c>
      <c r="T53" s="492"/>
      <c r="U53" s="492"/>
      <c r="V53" s="493"/>
      <c r="W53" s="65"/>
      <c r="X53" s="232"/>
      <c r="Y53" s="530" t="s">
        <v>60</v>
      </c>
      <c r="Z53" s="531"/>
      <c r="AA53" s="531"/>
      <c r="AB53" s="531"/>
      <c r="AC53" s="531"/>
      <c r="AD53" s="531"/>
      <c r="AE53" s="531"/>
      <c r="AF53" s="531"/>
      <c r="AG53" s="233"/>
      <c r="AH53" s="233"/>
      <c r="AI53" s="233"/>
      <c r="AJ53" s="233"/>
      <c r="AK53" s="234"/>
      <c r="AL53" s="196"/>
      <c r="AM53" s="80"/>
      <c r="AN53" s="235"/>
      <c r="AO53" s="229" t="s">
        <v>65</v>
      </c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6"/>
    </row>
    <row r="54" spans="1:56" ht="14.25" customHeight="1">
      <c r="A54" s="59"/>
      <c r="B54" s="502" t="s">
        <v>31</v>
      </c>
      <c r="C54" s="503"/>
      <c r="D54" s="503"/>
      <c r="E54" s="504"/>
      <c r="F54" s="59"/>
      <c r="G54" s="60"/>
      <c r="H54" s="61"/>
      <c r="I54" s="61"/>
      <c r="J54" s="62"/>
      <c r="K54" s="61"/>
      <c r="L54" s="61"/>
      <c r="M54" s="61"/>
      <c r="N54" s="62"/>
      <c r="O54" s="60"/>
      <c r="P54" s="61"/>
      <c r="Q54" s="61"/>
      <c r="R54" s="61"/>
      <c r="S54" s="511" t="s">
        <v>18</v>
      </c>
      <c r="T54" s="512"/>
      <c r="U54" s="512"/>
      <c r="V54" s="513"/>
      <c r="W54" s="67"/>
      <c r="X54" s="28"/>
      <c r="Y54" s="82"/>
      <c r="Z54" s="28"/>
      <c r="AA54" s="28"/>
      <c r="AB54" s="28"/>
      <c r="AC54" s="28"/>
      <c r="AD54" s="237"/>
      <c r="AE54" s="28"/>
      <c r="AF54" s="28"/>
      <c r="AG54" s="28"/>
      <c r="AH54" s="28"/>
      <c r="AI54" s="28"/>
      <c r="AJ54" s="28"/>
      <c r="AK54" s="83"/>
      <c r="AL54" s="196"/>
      <c r="AM54" s="80"/>
      <c r="AN54" s="82"/>
      <c r="AO54" s="28"/>
      <c r="AP54" s="28"/>
      <c r="AQ54" s="28"/>
      <c r="AR54" s="28"/>
      <c r="AS54" s="237"/>
      <c r="AT54" s="28"/>
      <c r="AU54" s="28"/>
      <c r="AV54" s="28"/>
      <c r="AW54" s="28"/>
      <c r="AX54" s="28"/>
      <c r="AY54" s="28"/>
      <c r="AZ54" s="83"/>
    </row>
    <row r="55" spans="1:56" ht="14.25" customHeight="1">
      <c r="A55" s="23"/>
      <c r="B55" s="505"/>
      <c r="C55" s="506"/>
      <c r="D55" s="506"/>
      <c r="E55" s="507"/>
      <c r="F55" s="23"/>
      <c r="G55" s="514">
        <v>250000</v>
      </c>
      <c r="H55" s="515"/>
      <c r="I55" s="515"/>
      <c r="J55" s="516"/>
      <c r="K55" s="514">
        <v>200000</v>
      </c>
      <c r="L55" s="515"/>
      <c r="M55" s="515"/>
      <c r="N55" s="516"/>
      <c r="O55" s="514">
        <v>200000</v>
      </c>
      <c r="P55" s="515"/>
      <c r="Q55" s="515"/>
      <c r="R55" s="517"/>
      <c r="S55" s="518">
        <f>SUM(G55:R55)</f>
        <v>650000</v>
      </c>
      <c r="T55" s="519"/>
      <c r="U55" s="519"/>
      <c r="V55" s="520"/>
      <c r="W55" s="33"/>
      <c r="X55" s="28"/>
      <c r="Y55" s="82"/>
      <c r="Z55" s="28"/>
      <c r="AA55" s="28"/>
      <c r="AB55" s="28"/>
      <c r="AC55" s="28"/>
      <c r="AD55" s="237"/>
      <c r="AE55" s="28"/>
      <c r="AF55" s="28"/>
      <c r="AG55" s="28"/>
      <c r="AH55" s="28"/>
      <c r="AI55" s="28"/>
      <c r="AJ55" s="28"/>
      <c r="AK55" s="83"/>
      <c r="AL55" s="28"/>
      <c r="AM55" s="28"/>
      <c r="AN55" s="82"/>
      <c r="AO55" s="28"/>
      <c r="AP55" s="28"/>
      <c r="AQ55" s="28"/>
      <c r="AR55" s="28"/>
      <c r="AS55" s="237"/>
      <c r="AT55" s="28"/>
      <c r="AU55" s="28"/>
      <c r="AV55" s="28"/>
      <c r="AW55" s="28"/>
      <c r="AX55" s="28"/>
      <c r="AY55" s="28"/>
      <c r="AZ55" s="83"/>
    </row>
    <row r="56" spans="1:56" ht="14.25" customHeight="1" thickBot="1">
      <c r="A56" s="64"/>
      <c r="B56" s="508"/>
      <c r="C56" s="509"/>
      <c r="D56" s="509"/>
      <c r="E56" s="510"/>
      <c r="F56" s="64"/>
      <c r="G56" s="521" t="s">
        <v>43</v>
      </c>
      <c r="H56" s="522"/>
      <c r="I56" s="522"/>
      <c r="J56" s="523"/>
      <c r="K56" s="522" t="s">
        <v>43</v>
      </c>
      <c r="L56" s="522"/>
      <c r="M56" s="522"/>
      <c r="N56" s="523"/>
      <c r="O56" s="521" t="s">
        <v>43</v>
      </c>
      <c r="P56" s="522"/>
      <c r="Q56" s="522"/>
      <c r="R56" s="522"/>
      <c r="S56" s="491" t="s">
        <v>43</v>
      </c>
      <c r="T56" s="492"/>
      <c r="U56" s="492"/>
      <c r="V56" s="493"/>
      <c r="W56" s="65"/>
      <c r="X56" s="28"/>
      <c r="Y56" s="85"/>
      <c r="Z56" s="27"/>
      <c r="AA56" s="27"/>
      <c r="AB56" s="27"/>
      <c r="AC56" s="27"/>
      <c r="AD56" s="238"/>
      <c r="AE56" s="27"/>
      <c r="AF56" s="27"/>
      <c r="AG56" s="27"/>
      <c r="AH56" s="27"/>
      <c r="AI56" s="27"/>
      <c r="AJ56" s="27"/>
      <c r="AK56" s="84"/>
      <c r="AL56" s="28"/>
      <c r="AM56" s="28"/>
      <c r="AN56" s="85"/>
      <c r="AO56" s="27"/>
      <c r="AP56" s="27"/>
      <c r="AQ56" s="27"/>
      <c r="AR56" s="27"/>
      <c r="AS56" s="238"/>
      <c r="AT56" s="27"/>
      <c r="AU56" s="27"/>
      <c r="AV56" s="27"/>
      <c r="AW56" s="27"/>
      <c r="AX56" s="27"/>
      <c r="AY56" s="27"/>
      <c r="AZ56" s="84"/>
    </row>
    <row r="57" spans="1:56">
      <c r="K57" s="117"/>
      <c r="L57" s="117"/>
      <c r="M57" s="117"/>
      <c r="N57" s="117"/>
    </row>
    <row r="58" spans="1:56">
      <c r="AD58" s="2"/>
      <c r="AE58" s="2"/>
      <c r="AF58" s="2"/>
      <c r="AG58" s="2"/>
      <c r="AH58" s="2"/>
      <c r="AI58" s="2"/>
      <c r="AJ58" s="2"/>
      <c r="BA58" s="2"/>
      <c r="BB58" s="2"/>
      <c r="BC58" s="2"/>
      <c r="BD58" s="2"/>
    </row>
    <row r="61" spans="1:56"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6">
      <c r="AD62" s="8"/>
      <c r="AE62" s="8"/>
      <c r="AF62" s="8"/>
      <c r="AG62" s="8"/>
      <c r="AH62" s="8"/>
      <c r="AI62" s="8"/>
      <c r="AJ62" s="8"/>
      <c r="BA62" s="8"/>
      <c r="BB62" s="8"/>
      <c r="BC62" s="8"/>
      <c r="BD62" s="8"/>
    </row>
    <row r="64" spans="1:56">
      <c r="AD64" s="2"/>
      <c r="AE64" s="2"/>
      <c r="AF64" s="2"/>
      <c r="AG64" s="2"/>
      <c r="AH64" s="2"/>
      <c r="AI64" s="2"/>
      <c r="AJ64" s="2"/>
      <c r="BA64" s="2"/>
      <c r="BB64" s="2"/>
      <c r="BC64" s="2"/>
      <c r="BD64" s="2"/>
    </row>
    <row r="65" spans="30:56"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7" spans="30:56"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30:56">
      <c r="AD68" s="2"/>
      <c r="AE68" s="2"/>
      <c r="AF68" s="2"/>
      <c r="AG68" s="2"/>
      <c r="AH68" s="2"/>
      <c r="AI68" s="2"/>
      <c r="AJ68" s="2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2"/>
      <c r="BB68" s="2"/>
      <c r="BC68" s="2"/>
      <c r="BD68" s="2"/>
    </row>
    <row r="70" spans="30:56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30:56"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8"/>
      <c r="BB71" s="8"/>
      <c r="BC71" s="8"/>
      <c r="BD71" s="8"/>
    </row>
    <row r="73" spans="30:56">
      <c r="AD73" s="2"/>
      <c r="AE73" s="2"/>
      <c r="AF73" s="2"/>
      <c r="AG73" s="2"/>
      <c r="AH73" s="2"/>
      <c r="AI73" s="2"/>
      <c r="AJ73" s="2"/>
      <c r="BA73" s="2"/>
      <c r="BB73" s="2"/>
      <c r="BC73" s="2"/>
      <c r="BD73" s="2"/>
    </row>
    <row r="74" spans="30:56"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6" spans="30:56"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30:56"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9" spans="30:56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</sheetData>
  <sheetProtection algorithmName="SHA-512" hashValue="IHUMvXH1aMKLm2jC7xRXKAaTInnxI1bR4u14rZFq+RgEf3HHyZaHOnS/8OxK1cPx55hcF+lv8ChP+YJXLjKkag==" saltValue="iQuoduTfMzdwsz2fxtdOgg==" spinCount="100000" sheet="1" selectLockedCells="1"/>
  <mergeCells count="161">
    <mergeCell ref="AA15:AC16"/>
    <mergeCell ref="AA17:AJ18"/>
    <mergeCell ref="A19:AZ19"/>
    <mergeCell ref="G15:S16"/>
    <mergeCell ref="AA11:AC12"/>
    <mergeCell ref="G13:Y14"/>
    <mergeCell ref="AA13:AC14"/>
    <mergeCell ref="AD11:AI12"/>
    <mergeCell ref="A1:AZ1"/>
    <mergeCell ref="S2:AH3"/>
    <mergeCell ref="A5:AZ5"/>
    <mergeCell ref="G9:Y10"/>
    <mergeCell ref="AA9:AJ9"/>
    <mergeCell ref="AA10:AC10"/>
    <mergeCell ref="AD10:AJ10"/>
    <mergeCell ref="AP24:AP25"/>
    <mergeCell ref="AQ24:AU25"/>
    <mergeCell ref="G25:J25"/>
    <mergeCell ref="K25:N25"/>
    <mergeCell ref="O25:R25"/>
    <mergeCell ref="S25:V25"/>
    <mergeCell ref="B23:E23"/>
    <mergeCell ref="S23:V23"/>
    <mergeCell ref="X23:X25"/>
    <mergeCell ref="AF23:AG25"/>
    <mergeCell ref="AM23:AO25"/>
    <mergeCell ref="B24:E26"/>
    <mergeCell ref="S24:V24"/>
    <mergeCell ref="Y24:AA24"/>
    <mergeCell ref="AC24:AE24"/>
    <mergeCell ref="AH24:AJ24"/>
    <mergeCell ref="G26:J26"/>
    <mergeCell ref="K26:N26"/>
    <mergeCell ref="O26:R26"/>
    <mergeCell ref="S26:V26"/>
    <mergeCell ref="B33:E35"/>
    <mergeCell ref="S33:V33"/>
    <mergeCell ref="G34:J34"/>
    <mergeCell ref="K34:N34"/>
    <mergeCell ref="O34:R34"/>
    <mergeCell ref="S34:V34"/>
    <mergeCell ref="AS31:AS32"/>
    <mergeCell ref="AU31:AV32"/>
    <mergeCell ref="B27:E29"/>
    <mergeCell ref="S27:V27"/>
    <mergeCell ref="G28:J28"/>
    <mergeCell ref="K28:N28"/>
    <mergeCell ref="O28:R28"/>
    <mergeCell ref="S28:V28"/>
    <mergeCell ref="B32:E32"/>
    <mergeCell ref="S32:V32"/>
    <mergeCell ref="AB31:AC32"/>
    <mergeCell ref="AD31:AF32"/>
    <mergeCell ref="AG31:AG32"/>
    <mergeCell ref="AI31:AI32"/>
    <mergeCell ref="AN31:AO32"/>
    <mergeCell ref="AP31:AR32"/>
    <mergeCell ref="X28:X35"/>
    <mergeCell ref="AW31:AY32"/>
    <mergeCell ref="Y34:AA34"/>
    <mergeCell ref="AC34:AG35"/>
    <mergeCell ref="AK34:AM34"/>
    <mergeCell ref="AO34:AS35"/>
    <mergeCell ref="AV34:AZ35"/>
    <mergeCell ref="G35:J35"/>
    <mergeCell ref="K35:N35"/>
    <mergeCell ref="O35:R35"/>
    <mergeCell ref="S35:V35"/>
    <mergeCell ref="AZ31:AZ32"/>
    <mergeCell ref="AH28:AH35"/>
    <mergeCell ref="AJ28:AJ35"/>
    <mergeCell ref="AT28:AT35"/>
    <mergeCell ref="G29:J29"/>
    <mergeCell ref="K29:N29"/>
    <mergeCell ref="O29:R29"/>
    <mergeCell ref="S29:V29"/>
    <mergeCell ref="Y29:AA29"/>
    <mergeCell ref="AK29:AM29"/>
    <mergeCell ref="AO44:AS45"/>
    <mergeCell ref="B36:E38"/>
    <mergeCell ref="S36:V36"/>
    <mergeCell ref="G37:J37"/>
    <mergeCell ref="K37:N37"/>
    <mergeCell ref="O37:R37"/>
    <mergeCell ref="S37:V37"/>
    <mergeCell ref="G38:J38"/>
    <mergeCell ref="K38:N38"/>
    <mergeCell ref="O38:R38"/>
    <mergeCell ref="S38:V38"/>
    <mergeCell ref="AW41:AY42"/>
    <mergeCell ref="AZ41:AZ42"/>
    <mergeCell ref="B42:E44"/>
    <mergeCell ref="S42:V42"/>
    <mergeCell ref="G43:J43"/>
    <mergeCell ref="K43:N43"/>
    <mergeCell ref="O43:R43"/>
    <mergeCell ref="S43:V43"/>
    <mergeCell ref="G44:J44"/>
    <mergeCell ref="B41:E41"/>
    <mergeCell ref="S41:V41"/>
    <mergeCell ref="AB41:AC42"/>
    <mergeCell ref="AD41:AF42"/>
    <mergeCell ref="AG41:AG42"/>
    <mergeCell ref="AI41:AI42"/>
    <mergeCell ref="X38:X45"/>
    <mergeCell ref="AH38:AH45"/>
    <mergeCell ref="AJ38:AJ45"/>
    <mergeCell ref="AT38:AT45"/>
    <mergeCell ref="Y39:AA39"/>
    <mergeCell ref="AK39:AM39"/>
    <mergeCell ref="AN41:AO42"/>
    <mergeCell ref="AP41:AR42"/>
    <mergeCell ref="AS41:AS42"/>
    <mergeCell ref="G52:J52"/>
    <mergeCell ref="K52:N52"/>
    <mergeCell ref="O52:R52"/>
    <mergeCell ref="Y53:AF53"/>
    <mergeCell ref="AD13:AI14"/>
    <mergeCell ref="AD15:AI16"/>
    <mergeCell ref="AV44:AZ45"/>
    <mergeCell ref="B45:E47"/>
    <mergeCell ref="S45:V45"/>
    <mergeCell ref="G46:J46"/>
    <mergeCell ref="K46:N46"/>
    <mergeCell ref="O46:R46"/>
    <mergeCell ref="S46:V46"/>
    <mergeCell ref="G47:J47"/>
    <mergeCell ref="K47:N47"/>
    <mergeCell ref="O47:R47"/>
    <mergeCell ref="K44:N44"/>
    <mergeCell ref="O44:R44"/>
    <mergeCell ref="S44:V44"/>
    <mergeCell ref="Y44:AA44"/>
    <mergeCell ref="AC44:AG45"/>
    <mergeCell ref="AK44:AM44"/>
    <mergeCell ref="S47:V47"/>
    <mergeCell ref="AU41:AV42"/>
    <mergeCell ref="S56:V56"/>
    <mergeCell ref="A9:E10"/>
    <mergeCell ref="A11:E12"/>
    <mergeCell ref="A13:E14"/>
    <mergeCell ref="A15:E16"/>
    <mergeCell ref="G11:S12"/>
    <mergeCell ref="B54:E56"/>
    <mergeCell ref="S54:V54"/>
    <mergeCell ref="G55:J55"/>
    <mergeCell ref="K55:N55"/>
    <mergeCell ref="O55:R55"/>
    <mergeCell ref="S55:V55"/>
    <mergeCell ref="G56:J56"/>
    <mergeCell ref="K56:N56"/>
    <mergeCell ref="O56:R56"/>
    <mergeCell ref="S52:V52"/>
    <mergeCell ref="G53:J53"/>
    <mergeCell ref="K53:N53"/>
    <mergeCell ref="O53:R53"/>
    <mergeCell ref="S53:V53"/>
    <mergeCell ref="B50:E50"/>
    <mergeCell ref="S50:V50"/>
    <mergeCell ref="B51:E53"/>
    <mergeCell ref="S51:V51"/>
  </mergeCells>
  <phoneticPr fontId="1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業種確認・営業利益率計算書_ハ-②</vt:lpstr>
      <vt:lpstr>業種確認・営業利益率計算書_元</vt:lpstr>
      <vt:lpstr>【記載例】業種確認・営業利益率計算書 </vt:lpstr>
      <vt:lpstr>'【記載例】業種確認・営業利益率計算書 '!Print_Area</vt:lpstr>
      <vt:lpstr>'業種確認・営業利益率計算書_ハ-②'!Print_Area</vt:lpstr>
      <vt:lpstr>業種確認・営業利益率計算書_元!Print_Area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2020-12-21T11:50:33Z</dcterms:created>
  <dcterms:modified xsi:type="dcterms:W3CDTF">2025-01-08T06:08:26Z</dcterms:modified>
</cp:coreProperties>
</file>